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975" activeTab="0"/>
  </bookViews>
  <sheets>
    <sheet name="Critérios" sheetId="1" r:id="rId1"/>
    <sheet name="Consolidação" sheetId="2" r:id="rId2"/>
    <sheet name="1. Emp A" sheetId="3" r:id="rId3"/>
    <sheet name="1. Emp B" sheetId="4" r:id="rId4"/>
    <sheet name="1. Emp C" sheetId="5" r:id="rId5"/>
    <sheet name="2. Emp A" sheetId="6" r:id="rId6"/>
    <sheet name="2. Emp B" sheetId="7" r:id="rId7"/>
    <sheet name="2. Emp C" sheetId="8" r:id="rId8"/>
    <sheet name="3. Emp A" sheetId="9" r:id="rId9"/>
    <sheet name="3. Emp B" sheetId="10" r:id="rId10"/>
    <sheet name="3. Emp C" sheetId="11" r:id="rId11"/>
  </sheets>
  <definedNames>
    <definedName name="_xlnm.Print_Area" localSheetId="8">'3. Emp A'!$A$1:$F$33</definedName>
    <definedName name="_xlnm.Print_Area" localSheetId="9">'3. Emp B'!$A$1:$F$33</definedName>
    <definedName name="_xlnm.Print_Area" localSheetId="10">'3. Emp C'!$A$1:$F$33</definedName>
    <definedName name="_xlnm.Print_Area" localSheetId="1">'Consolidação'!$A$1:$P$33</definedName>
    <definedName name="_xlnm.Print_Area" localSheetId="0">'Critérios'!$A$1:$B$31</definedName>
  </definedNames>
  <calcPr fullCalcOnLoad="1"/>
</workbook>
</file>

<file path=xl/sharedStrings.xml><?xml version="1.0" encoding="utf-8"?>
<sst xmlns="http://schemas.openxmlformats.org/spreadsheetml/2006/main" count="816" uniqueCount="105">
  <si>
    <t>Emp 2</t>
  </si>
  <si>
    <t>Emp 3</t>
  </si>
  <si>
    <r>
      <t>■Prefeitura Municipal de São Paulo</t>
    </r>
    <r>
      <rPr>
        <sz val="12"/>
        <rFont val="Arial"/>
        <family val="2"/>
      </rPr>
      <t xml:space="preserve"> </t>
    </r>
    <r>
      <rPr>
        <sz val="12"/>
        <rFont val="Arial"/>
        <family val="0"/>
      </rPr>
      <t xml:space="preserve">                                                      </t>
    </r>
    <r>
      <rPr>
        <sz val="12"/>
        <color indexed="10"/>
        <rFont val="Arial"/>
        <family val="2"/>
      </rPr>
      <t xml:space="preserve">■Secretaria do Tesouro Nacional    </t>
    </r>
    <r>
      <rPr>
        <sz val="12"/>
        <rFont val="Arial"/>
        <family val="0"/>
      </rPr>
      <t xml:space="preserve">                                                  </t>
    </r>
    <r>
      <rPr>
        <sz val="12"/>
        <color indexed="10"/>
        <rFont val="Arial"/>
        <family val="2"/>
      </rPr>
      <t>■Ministério da Previdência Social</t>
    </r>
    <r>
      <rPr>
        <sz val="12"/>
        <rFont val="Arial"/>
        <family val="0"/>
      </rPr>
      <t xml:space="preserve">                                                       ■Secretaria Hab e Desenvolvimento Urbano - São Paulo                                                       </t>
    </r>
    <r>
      <rPr>
        <sz val="12"/>
        <color indexed="10"/>
        <rFont val="Arial"/>
        <family val="2"/>
      </rPr>
      <t xml:space="preserve">■Secretaria do Patrimônio da União  </t>
    </r>
    <r>
      <rPr>
        <sz val="12"/>
        <rFont val="Arial"/>
        <family val="0"/>
      </rPr>
      <t xml:space="preserve">                                                    ■Tribunal de Justiça do Mato Grosso                                                   </t>
    </r>
    <r>
      <rPr>
        <sz val="12"/>
        <color indexed="10"/>
        <rFont val="Arial"/>
        <family val="2"/>
      </rPr>
      <t>■Ministério do Esporte</t>
    </r>
  </si>
  <si>
    <t xml:space="preserve">a)      a)   Experiência em mapeamento e redesenho de processos; reestruturação organizacional; análise de gaps e geração de requisitos de negócios – processos, sistemas e pessoas, em organizações de porte similar ou superior ao da SEFAZ - Bahia, (pontuação máxima de 10 pontos); </t>
  </si>
  <si>
    <t>b)       b)  Experiência em mapeamento e redesenho de processos; reestruturação organizacional; análise de gaps e geração de requisitos de negócios – processos, sistemas e pessoas - em administrações tributárias de porte similar ou superior à SEFAZ - Bahia (pontuação máxima de 05 pontos)</t>
  </si>
  <si>
    <r>
      <t>■Prefeitura Municipal de São Paulo</t>
    </r>
    <r>
      <rPr>
        <sz val="12"/>
        <rFont val="Arial"/>
        <family val="2"/>
      </rPr>
      <t xml:space="preserve"> </t>
    </r>
    <r>
      <rPr>
        <sz val="12"/>
        <rFont val="Arial"/>
        <family val="0"/>
      </rPr>
      <t xml:space="preserve">                                                      </t>
    </r>
    <r>
      <rPr>
        <sz val="12"/>
        <color indexed="10"/>
        <rFont val="Arial"/>
        <family val="2"/>
      </rPr>
      <t xml:space="preserve">■Secretaria do Tesouro Nacional    </t>
    </r>
    <r>
      <rPr>
        <sz val="12"/>
        <rFont val="Arial"/>
        <family val="0"/>
      </rPr>
      <t xml:space="preserve">                                                  </t>
    </r>
    <r>
      <rPr>
        <sz val="12"/>
        <color indexed="10"/>
        <rFont val="Arial"/>
        <family val="2"/>
      </rPr>
      <t>■Ministério da Previdência Social</t>
    </r>
    <r>
      <rPr>
        <sz val="12"/>
        <rFont val="Arial"/>
        <family val="0"/>
      </rPr>
      <t xml:space="preserve">                                                </t>
    </r>
  </si>
  <si>
    <t>Atende a expectativa de  tempo</t>
  </si>
  <si>
    <t xml:space="preserve"> Equipe capacitada e experiente:
Roberto Nogueira, Jose Afonso Mazzon, Carlos Silbermann, Luiz Patrício Cintra do Prado Filho, Cristina Sayão Fetue, Ricardo Luiz Camargo, Fábio Meletti de Oliveira Barros e Jane Marques. 
Atestados: 
Prefeitura do Rio de Janeiro, 
Prefeitura de São Paulo, 
Governo de Minas Gerais - SPG, 
Governo do Estado de São Paulo - SGP, 
MPOG, </t>
  </si>
  <si>
    <t xml:space="preserve">Roberto Nogueira, Carlos Silaberman e Cristina Sayão
SEFZA, BA
 </t>
  </si>
  <si>
    <t xml:space="preserve">MÉDIA </t>
  </si>
  <si>
    <t>CONSOLIDAÇÃO DAS NOTAS DOS AVALIADORES -  PROPOSTAS TÉCNICAS
MG - MARTA GAINO, AC - ANDRÉ CORDEIRO, GT - GUILHERME TEIXEIRA</t>
  </si>
  <si>
    <r>
      <t xml:space="preserve">b)       Experiência em mapeamento e redesenho de processos; reestruturação organizacional; análise de gaps e geração de requisitos de negócios – processos, sistemas e pessoas em </t>
    </r>
    <r>
      <rPr>
        <u val="single"/>
        <sz val="12"/>
        <rFont val="Arial"/>
        <family val="2"/>
      </rPr>
      <t>administrações tributárias</t>
    </r>
    <r>
      <rPr>
        <sz val="12"/>
        <rFont val="Arial"/>
        <family val="2"/>
      </rPr>
      <t xml:space="preserve"> de porte similar ou superior à SEFAZ - Bahia, comprovada através de atestados (pontuação máxima de 10 pontos).</t>
    </r>
  </si>
  <si>
    <t xml:space="preserve">a)       Experiência em mapeamento e redesenho de processos; reestruturação organizacional; análise de gaps e geração de requisitos de negócios – processos, sistemas e pessoas, em organização de porte similar ou superior à SEFAZ - Bahia. (pontuação máxima de 10 pontos); </t>
  </si>
  <si>
    <r>
      <t xml:space="preserve">b)       Experiência em mapeamento e redesenho de processos; reestruturação organizacional; análise de gaps e geração de requisitos de negócios – processos, sistemas e pessoas, em </t>
    </r>
    <r>
      <rPr>
        <u val="single"/>
        <sz val="12"/>
        <rFont val="Arial"/>
        <family val="2"/>
      </rPr>
      <t>administrações tributárias</t>
    </r>
    <r>
      <rPr>
        <sz val="12"/>
        <rFont val="Arial"/>
        <family val="2"/>
      </rPr>
      <t xml:space="preserve"> de porte similar ou superior à SEFAZ - Bahia (pontuação máxima de 05 pontos)</t>
    </r>
  </si>
  <si>
    <t>Nome Avaliador: Marta Gaino</t>
  </si>
  <si>
    <t>Nome Avaliador: Guilherme Teixeira</t>
  </si>
  <si>
    <t>Nome Avaliador: André Cordeiro</t>
  </si>
  <si>
    <r>
      <t xml:space="preserve">a)       Experiência em mapeamento e redesenho de processos; reestruturação organizacional; análise de gaps e geração de requisitos de negócios – processos, sistemas e pessoas, em organização de porte similar ou superior à SEFAZ - Bahia. (pontuação máxima de </t>
    </r>
    <r>
      <rPr>
        <sz val="12"/>
        <color indexed="10"/>
        <rFont val="Times New Roman"/>
        <family val="1"/>
      </rPr>
      <t>10 pontos</t>
    </r>
    <r>
      <rPr>
        <sz val="12"/>
        <rFont val="Times New Roman"/>
        <family val="1"/>
      </rPr>
      <t xml:space="preserve">); </t>
    </r>
  </si>
  <si>
    <r>
      <t xml:space="preserve">b) Metodologia apresentada para a execução das atividades e para o alcance dos produtos esperados (pontuação máxima de </t>
    </r>
    <r>
      <rPr>
        <sz val="12"/>
        <color indexed="10"/>
        <rFont val="Times New Roman"/>
        <family val="1"/>
      </rPr>
      <t>10 pontos</t>
    </r>
    <r>
      <rPr>
        <sz val="12"/>
        <rFont val="Times New Roman"/>
        <family val="1"/>
      </rPr>
      <t>).</t>
    </r>
  </si>
  <si>
    <r>
      <t>a) Compreensão da realidade instalada, dos desafios propostos e dos objetivos do trabalho (pontuação máxima de 05 pontos);</t>
    </r>
    <r>
      <rPr>
        <b/>
        <i/>
        <sz val="12"/>
        <rFont val="Arial"/>
        <family val="2"/>
      </rPr>
      <t xml:space="preserve"> </t>
    </r>
  </si>
  <si>
    <t>TOTAL 
Ajustado para máximo de 10 com regra de três simples</t>
  </si>
  <si>
    <t>Pontuação Máxima</t>
  </si>
  <si>
    <t>FIA</t>
  </si>
  <si>
    <t>2. Proposta Técnica</t>
  </si>
  <si>
    <t>1. Experiencia da consultoria</t>
  </si>
  <si>
    <t>4 – Programa de transferência de metodologia</t>
  </si>
  <si>
    <t>TOTAL</t>
  </si>
  <si>
    <t>Itens Analisados</t>
  </si>
  <si>
    <t>Enfoque Técnico e Metodologia</t>
  </si>
  <si>
    <t>10 pontos</t>
  </si>
  <si>
    <t>Plano de Trabalho</t>
  </si>
  <si>
    <t>a) Coerência entre o cronograma de atividades proposto e a realidade instalada, os desafios propostos e os objetivos do trabalho (pontuação máxima de 05 pontos);</t>
  </si>
  <si>
    <t>b) Coerência entre o plano de trabalho, o enfoque técnico e a metodologia propostos (pontuação máxima de 05 pontos);</t>
  </si>
  <si>
    <t>c) Documentos e indicadores de acompanhamento e avaliação propostos (pontuação máxima de 05 pontos).</t>
  </si>
  <si>
    <t>15 pontos</t>
  </si>
  <si>
    <t>a) Estrutura e composição da equipe proposta (pontuação máxima de 03 pontos);</t>
  </si>
  <si>
    <t>b) Detalhamento das atividades e atribuições de cada membro da equipe proposta (pontuação máxima de 03 pontos);</t>
  </si>
  <si>
    <t>c) Coerência entre a equipe e a metodologia propostas (pontuação máxima de 04 pontos).</t>
  </si>
  <si>
    <t xml:space="preserve">3 – Experiência da equipe chave </t>
  </si>
  <si>
    <t>3.3 Participação de consultores brasileiros na equipe chave</t>
  </si>
  <si>
    <t>05 pontos</t>
  </si>
  <si>
    <t xml:space="preserve">Observação 1: Três pontos por atestado apresentado, limitado a cinco atestados para a alínea “a”;
Observação 2: Dois pontos por atestado apresentado, limitado a cinco atestados para a alínea “ b”.
Observação 3: Entende-se como organização de porte similar aquelas que empregarem mais de 2.000 (dois mil) colaboradores nos seus processos. </t>
  </si>
  <si>
    <t>Organização e Dotação 
de Pessoal</t>
  </si>
  <si>
    <t xml:space="preserve">3.2 Consultor(es) com capacidade técnica comprovada através de atestados no objeto do trabalho conforme itens: </t>
  </si>
  <si>
    <t xml:space="preserve">3.1 Chefe da equipe com capacidade técnica comprovada através de atestados no objeto do trabalho conforme itens: </t>
  </si>
  <si>
    <t xml:space="preserve">a)       Experiência em mapeamento e redesenho de processos; reestruturação organizacional; análise de gaps e geração de requisitos de negócios – processos, sistemas e pessoas, em organizações de porte similar ou superior ao da SEFAZ - Bahia, comprovada através de atestados (pontuação máxima de 15 pontos). </t>
  </si>
  <si>
    <t>a)      Pertinência do programa de capacitação (pontuação máxima de 02 pontos)</t>
  </si>
  <si>
    <t>b)      Enfoque e metodologia da capacitação (pontuação máxima de 05 pontos)</t>
  </si>
  <si>
    <t>c)      Qualificações dos especialistas e treinadores (pontuação máxima de 03 pontos)</t>
  </si>
  <si>
    <t>PWC</t>
  </si>
  <si>
    <t>1. Experiência da consultoria</t>
  </si>
  <si>
    <t>03 pontos</t>
  </si>
  <si>
    <t>04 pontos</t>
  </si>
  <si>
    <t>02 pontos</t>
  </si>
  <si>
    <t xml:space="preserve">Observação 1: Dois pontos por atestado apresentado, limitado a cinco atestados para a alínea “a”;
Observação 2: Um ponto por atestado apresentado, limitado a cinco atestados para a alínea “ b”.
Observação 3:  Atestados relacionados a aliena b) não pontuarão cumulativamente com a alínea a). 
Observação 4: Entende-se como organização de porte similar aquelas que empregarem mais de 2.000 (dois mil) colaboradores nos seus processos. </t>
  </si>
  <si>
    <t>35 pontos</t>
  </si>
  <si>
    <t>25 pontos</t>
  </si>
  <si>
    <t>b) Metodologia apresentada para a execução das atividades e para o alcance dos produtos esperados (pontuação máxima de 05 pontos).</t>
  </si>
  <si>
    <r>
      <t xml:space="preserve">a)       Experiência em mapeamento e redesenho de processos; reestruturação organizacional; análise de gaps e geração de requisitos de negócios – processos, sistemas e pessoas, em organizações de porte similar ou superior ao da SEFAZ - Bahia, comprovada através de atestados (pontuação máxima de </t>
    </r>
    <r>
      <rPr>
        <sz val="12"/>
        <color indexed="10"/>
        <rFont val="Times New Roman"/>
        <family val="1"/>
      </rPr>
      <t>15 pontos</t>
    </r>
    <r>
      <rPr>
        <sz val="12"/>
        <rFont val="Times New Roman"/>
        <family val="1"/>
      </rPr>
      <t xml:space="preserve">). </t>
    </r>
  </si>
  <si>
    <r>
      <t xml:space="preserve">b)       Experiência em mapeamento e redesenho de processos; reestruturação organizacional; análise de gaps e geração de requisitos de negócios – processos, sistemas e pessoas em </t>
    </r>
    <r>
      <rPr>
        <u val="single"/>
        <sz val="12"/>
        <rFont val="Times New Roman"/>
        <family val="1"/>
      </rPr>
      <t>administrações tributárias</t>
    </r>
    <r>
      <rPr>
        <sz val="12"/>
        <rFont val="Times New Roman"/>
        <family val="1"/>
      </rPr>
      <t xml:space="preserve"> de porte similar ou superior à SEFAZ - Bahia, comprovada através de atestados (pontuação máxima de </t>
    </r>
    <r>
      <rPr>
        <sz val="12"/>
        <color indexed="10"/>
        <rFont val="Times New Roman"/>
        <family val="1"/>
      </rPr>
      <t>10 pontos</t>
    </r>
    <r>
      <rPr>
        <sz val="12"/>
        <rFont val="Times New Roman"/>
        <family val="1"/>
      </rPr>
      <t>).</t>
    </r>
  </si>
  <si>
    <r>
      <t xml:space="preserve">a) Compreensão da realidade instalada, dos desafios propostos e dos objetivos do trabalho (pontuação máxima de </t>
    </r>
    <r>
      <rPr>
        <sz val="12"/>
        <color indexed="10"/>
        <rFont val="Times New Roman"/>
        <family val="1"/>
      </rPr>
      <t>05 pontos</t>
    </r>
    <r>
      <rPr>
        <sz val="12"/>
        <rFont val="Times New Roman"/>
        <family val="1"/>
      </rPr>
      <t>);</t>
    </r>
    <r>
      <rPr>
        <b/>
        <i/>
        <sz val="12"/>
        <rFont val="Trebuchet MS"/>
        <family val="2"/>
      </rPr>
      <t xml:space="preserve"> </t>
    </r>
  </si>
  <si>
    <r>
      <t xml:space="preserve">a) Coerência entre o cronograma de atividades proposto e a realidade instalada, os desafios propostos e os objetivos do trabalho (pontuação máxima de </t>
    </r>
    <r>
      <rPr>
        <sz val="12"/>
        <color indexed="10"/>
        <rFont val="Times New Roman"/>
        <family val="1"/>
      </rPr>
      <t>05 pontos</t>
    </r>
    <r>
      <rPr>
        <sz val="12"/>
        <rFont val="Times New Roman"/>
        <family val="1"/>
      </rPr>
      <t>);</t>
    </r>
  </si>
  <si>
    <r>
      <t xml:space="preserve">b) Coerência entre o plano de trabalho, o enfoque técnico e a metodologia propostos (pontuação máxima de </t>
    </r>
    <r>
      <rPr>
        <sz val="12"/>
        <color indexed="10"/>
        <rFont val="Times New Roman"/>
        <family val="1"/>
      </rPr>
      <t>05 pontos</t>
    </r>
    <r>
      <rPr>
        <sz val="12"/>
        <rFont val="Times New Roman"/>
        <family val="1"/>
      </rPr>
      <t>);</t>
    </r>
  </si>
  <si>
    <r>
      <t xml:space="preserve">c) Documentos e indicadores de acompanhamento e avaliação propostos (pontuação máxima de </t>
    </r>
    <r>
      <rPr>
        <sz val="12"/>
        <color indexed="10"/>
        <rFont val="Times New Roman"/>
        <family val="1"/>
      </rPr>
      <t>05 pontos)</t>
    </r>
    <r>
      <rPr>
        <sz val="12"/>
        <rFont val="Times New Roman"/>
        <family val="1"/>
      </rPr>
      <t>.</t>
    </r>
  </si>
  <si>
    <r>
      <t xml:space="preserve">a) Estrutura e composição da equipe proposta (pontuação máxima de </t>
    </r>
    <r>
      <rPr>
        <sz val="12"/>
        <color indexed="10"/>
        <rFont val="Times New Roman"/>
        <family val="1"/>
      </rPr>
      <t>03 pontos</t>
    </r>
    <r>
      <rPr>
        <sz val="12"/>
        <rFont val="Times New Roman"/>
        <family val="1"/>
      </rPr>
      <t>);</t>
    </r>
  </si>
  <si>
    <r>
      <t xml:space="preserve">b) Detalhamento das atividades e atribuições de cada membro da equipe proposta (pontuação máxima de </t>
    </r>
    <r>
      <rPr>
        <sz val="12"/>
        <color indexed="10"/>
        <rFont val="Times New Roman"/>
        <family val="1"/>
      </rPr>
      <t>03 pontos</t>
    </r>
    <r>
      <rPr>
        <sz val="12"/>
        <rFont val="Times New Roman"/>
        <family val="1"/>
      </rPr>
      <t>);</t>
    </r>
  </si>
  <si>
    <r>
      <t xml:space="preserve">c) Coerência entre a equipe e a metodologia propostas (pontuação máxima de </t>
    </r>
    <r>
      <rPr>
        <sz val="12"/>
        <color indexed="10"/>
        <rFont val="Times New Roman"/>
        <family val="1"/>
      </rPr>
      <t>04 pontos</t>
    </r>
    <r>
      <rPr>
        <sz val="12"/>
        <rFont val="Times New Roman"/>
        <family val="1"/>
      </rPr>
      <t>).</t>
    </r>
  </si>
  <si>
    <r>
      <t xml:space="preserve">a)       Experiência em mapeamento e redesenho de processos; reestruturação organizacional; análise de gaps e geração de requisitos de negócios – processos, sistemas e pessoas, em organizações de porte similar ou superior ao da SEFAZ - Bahia, (pontuação máxima de </t>
    </r>
    <r>
      <rPr>
        <sz val="12"/>
        <color indexed="10"/>
        <rFont val="Times New Roman"/>
        <family val="1"/>
      </rPr>
      <t>10 pontos</t>
    </r>
    <r>
      <rPr>
        <sz val="12"/>
        <rFont val="Times New Roman"/>
        <family val="1"/>
      </rPr>
      <t xml:space="preserve">); </t>
    </r>
  </si>
  <si>
    <r>
      <t xml:space="preserve">b)       Experiência em mapeamento e redesenho de processos; reestruturação organizacional; análise de gaps e geração de requisitos de negócios – processos, sistemas e pessoas - em </t>
    </r>
    <r>
      <rPr>
        <u val="single"/>
        <sz val="12"/>
        <rFont val="Times New Roman"/>
        <family val="1"/>
      </rPr>
      <t>administrações tributárias</t>
    </r>
    <r>
      <rPr>
        <sz val="12"/>
        <rFont val="Times New Roman"/>
        <family val="1"/>
      </rPr>
      <t xml:space="preserve"> de porte similar ou superior à SEFAZ - Bahia (pontuação máxima de </t>
    </r>
    <r>
      <rPr>
        <sz val="12"/>
        <color indexed="10"/>
        <rFont val="Times New Roman"/>
        <family val="1"/>
      </rPr>
      <t>05 pontos</t>
    </r>
    <r>
      <rPr>
        <sz val="12"/>
        <rFont val="Times New Roman"/>
        <family val="1"/>
      </rPr>
      <t>)</t>
    </r>
  </si>
  <si>
    <r>
      <t xml:space="preserve">b)       Experiência em mapeamento e redesenho de processos; reestruturação organizacional; análise de gaps e geração de requisitos de negócios – processos, sistemas e pessoas, em </t>
    </r>
    <r>
      <rPr>
        <u val="single"/>
        <sz val="12"/>
        <rFont val="Times New Roman"/>
        <family val="1"/>
      </rPr>
      <t>administrações tributárias</t>
    </r>
    <r>
      <rPr>
        <sz val="12"/>
        <rFont val="Times New Roman"/>
        <family val="1"/>
      </rPr>
      <t xml:space="preserve"> de porte similar ou superior à SEFAZ - Bahia (pontuação máxima de </t>
    </r>
    <r>
      <rPr>
        <sz val="12"/>
        <color indexed="10"/>
        <rFont val="Times New Roman"/>
        <family val="1"/>
      </rPr>
      <t>05 pontos</t>
    </r>
    <r>
      <rPr>
        <sz val="12"/>
        <rFont val="Times New Roman"/>
        <family val="1"/>
      </rPr>
      <t>)</t>
    </r>
  </si>
  <si>
    <r>
      <t>a)      Pertinência do programa de capacitação 
(pontuação máxima de</t>
    </r>
    <r>
      <rPr>
        <sz val="12"/>
        <color indexed="10"/>
        <rFont val="Times New Roman"/>
        <family val="1"/>
      </rPr>
      <t xml:space="preserve"> 02 pontos</t>
    </r>
    <r>
      <rPr>
        <sz val="12"/>
        <rFont val="Times New Roman"/>
        <family val="1"/>
      </rPr>
      <t>)</t>
    </r>
  </si>
  <si>
    <r>
      <t xml:space="preserve">b)      Enfoque e metodologia da capacitação 
(pontuação máxima de </t>
    </r>
    <r>
      <rPr>
        <sz val="12"/>
        <color indexed="10"/>
        <rFont val="Times New Roman"/>
        <family val="1"/>
      </rPr>
      <t>05 pontos</t>
    </r>
    <r>
      <rPr>
        <sz val="12"/>
        <rFont val="Times New Roman"/>
        <family val="1"/>
      </rPr>
      <t>)</t>
    </r>
  </si>
  <si>
    <r>
      <t xml:space="preserve">c)      Qualificações dos especialistas e treinadores 
(pontuação máxima de </t>
    </r>
    <r>
      <rPr>
        <sz val="12"/>
        <color indexed="10"/>
        <rFont val="Times New Roman"/>
        <family val="1"/>
      </rPr>
      <t>03 pontos</t>
    </r>
    <r>
      <rPr>
        <sz val="12"/>
        <rFont val="Times New Roman"/>
        <family val="1"/>
      </rPr>
      <t>)</t>
    </r>
  </si>
  <si>
    <t>NOTA</t>
  </si>
  <si>
    <t>Comentários</t>
  </si>
  <si>
    <t>Adequação do PT com a metodologia demonstrando consistência.</t>
  </si>
  <si>
    <t>Detalhamento consistente com atividades necessárias.</t>
  </si>
  <si>
    <t>Apresenta documentos e produtos coerentes a serem entregues ao final de cada etapa, entretanto não apresenta indicadores para o acompanhamento dos trabalhos.</t>
  </si>
  <si>
    <t xml:space="preserve">Programa consistente, carga horária de 24 horas, </t>
  </si>
  <si>
    <t xml:space="preserve">Um curso com extensão de treinamento on-the-job, material extenso 300 slides, aplicação prática dos conceitos, </t>
  </si>
  <si>
    <t>5 pontos</t>
  </si>
  <si>
    <t>MBS</t>
  </si>
  <si>
    <r>
      <t>a) Compreensão da realidade instalada, dos desafios propostos e dos objetivos do trabalho (pontuação máxima de 3,34 pontos);</t>
    </r>
    <r>
      <rPr>
        <b/>
        <i/>
        <sz val="12"/>
        <rFont val="Trebuchet MS"/>
        <family val="2"/>
      </rPr>
      <t xml:space="preserve"> </t>
    </r>
  </si>
  <si>
    <t>Considerando que a soma da pontuação dos parciais gera um número maior que a pontuação máxima ( 15 versus 10), esclarece-se que as pontuações parciais guardarão a proporcionalidade. Dessa forma o item a) será responsável por 1/3 – um terço - da pontuação e o item b) 2/3 – dois terços. Portanto item a) terá um máximo de 3,34 pontos, enquanto que o item b) 6,66 pontos, totalizando 10 pontos.</t>
  </si>
  <si>
    <t>b) Metodologia apresentada para a execução das atividades e para o alcance dos produtos esperados (pontuação máxima de 6,66 pontos).</t>
  </si>
  <si>
    <t>Considerando que a soma da pontuação dos parciais gera um número maior que a pontuação máxima ( 15 versus 10), esclarece-se que as pontuações parciais guardarão a proporcionalidade. Dessa forma o item b) será responsável por 1/3 – um terço - da pontuação e o item a) 2/3 – dois terços. Portanto item b) terá um máximo de 3,34 pontos, enquanto que o item a) 6,66 pontos, totalizando 10 pontos.</t>
  </si>
  <si>
    <t>3,34 pontos</t>
  </si>
  <si>
    <t>6,66 pontos</t>
  </si>
  <si>
    <t xml:space="preserve">Ministério da Previdência e Assistência Social
Ministério da Fazenda - STN
SEFAZ - SP
SEFAZ - MT
</t>
  </si>
  <si>
    <t xml:space="preserve">Helio Janny Teixeira
Secretaria de Gestão - Prefeitura de São Paulo;
Caixa Econômica Federal
MPOG com limitação a redesenho de processos. 
Secretaria de Gestão - Estado de São  Paulo.
</t>
  </si>
  <si>
    <t>Ministério da Educação - SPO
CETESB - SP
Ministério do Planejamento, Orçamento e Gestão - SPU
Ministério dos Esportes 
Várias secretarias da Prefeitura de São Paulo</t>
  </si>
  <si>
    <r>
      <t xml:space="preserve">b)       Experiência em mapeamento e redesenho de processos; reestruturação organizacional; análise de gaps e geração de requisitos de negócios – processos, sistemas e pessoas em </t>
    </r>
    <r>
      <rPr>
        <u val="single"/>
        <sz val="12"/>
        <rFont val="Times New Roman"/>
        <family val="1"/>
      </rPr>
      <t>administrações tributárias</t>
    </r>
    <r>
      <rPr>
        <sz val="12"/>
        <rFont val="Times New Roman"/>
        <family val="1"/>
      </rPr>
      <t xml:space="preserve"> de porte similar ou superior à SEFAZ - Bahia, comprovada através de atestados (pontuação máxima de 10 pontos). </t>
    </r>
  </si>
  <si>
    <t xml:space="preserve">Apresenta um entendimento claro da realidade da organização e dos desafios da área tributária, bem como evidencia um bom entendimento dos objetivos do trabalho. </t>
  </si>
  <si>
    <t xml:space="preserve">Metodologia se mostra consistente - fases, atividades, atores e produtos bem determinados. Propõe um interrelacionamento entre as diversas fases e área de trabalho possibilitando uma visão ampliada dos cenários de processos, estrutura, pessoas e tecnologia. </t>
  </si>
  <si>
    <t>Estrutura grande não esclarece quem ficará alocado em tempo integral ao projeto</t>
  </si>
  <si>
    <t>Equipe atende às necessidades</t>
  </si>
  <si>
    <t>Tempo previsto para capacitação relativamente curto a ser compensado na atividade prática.</t>
  </si>
  <si>
    <t>Emp 1</t>
  </si>
  <si>
    <t>Emp A</t>
  </si>
  <si>
    <t>Nome Avaliador: 1</t>
  </si>
  <si>
    <t xml:space="preserve">TOTAL 
</t>
  </si>
  <si>
    <t xml:space="preserve">TOTAL </t>
  </si>
  <si>
    <t>Aval 1</t>
  </si>
  <si>
    <t>Aval 2</t>
  </si>
  <si>
    <t>Aval 3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</si>
</sst>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color indexed="10"/>
      <name val="Arial"/>
      <family val="2"/>
    </font>
    <font>
      <u val="single"/>
      <sz val="12"/>
      <name val="Times New Roman"/>
      <family val="1"/>
    </font>
    <font>
      <b/>
      <i/>
      <sz val="12"/>
      <name val="Trebuchet MS"/>
      <family val="2"/>
    </font>
    <font>
      <sz val="12"/>
      <color indexed="10"/>
      <name val="Times New Roman"/>
      <family val="1"/>
    </font>
    <font>
      <b/>
      <sz val="20"/>
      <name val="Arial"/>
      <family val="2"/>
    </font>
    <font>
      <sz val="14"/>
      <name val="Arial"/>
      <family val="0"/>
    </font>
    <font>
      <b/>
      <sz val="14"/>
      <name val="Times New Roman"/>
      <family val="1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2"/>
      <color indexed="10"/>
      <name val="Arial"/>
      <family val="0"/>
    </font>
    <font>
      <sz val="14"/>
      <color indexed="10"/>
      <name val="Arial"/>
      <family val="0"/>
    </font>
    <font>
      <b/>
      <sz val="16"/>
      <name val="Arial"/>
      <family val="2"/>
    </font>
    <font>
      <sz val="12"/>
      <name val="Arial Narrow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b/>
      <sz val="14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2" fontId="16" fillId="0" borderId="0" xfId="0" applyNumberFormat="1" applyFont="1" applyAlignment="1">
      <alignment horizontal="center"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2" fontId="2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2" fontId="5" fillId="2" borderId="6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2" fontId="10" fillId="2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horizontal="center" vertical="center" wrapText="1"/>
    </xf>
    <xf numFmtId="2" fontId="10" fillId="2" borderId="8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26" fillId="2" borderId="13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2" fontId="5" fillId="2" borderId="15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textRotation="90" wrapText="1"/>
    </xf>
    <xf numFmtId="0" fontId="14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4" fillId="0" borderId="1" xfId="0" applyNumberFormat="1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 wrapText="1"/>
    </xf>
    <xf numFmtId="0" fontId="15" fillId="2" borderId="20" xfId="0" applyFont="1" applyFill="1" applyBorder="1" applyAlignment="1">
      <alignment horizontal="center" vertical="center" wrapText="1"/>
    </xf>
    <xf numFmtId="0" fontId="15" fillId="2" borderId="2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2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4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10" fillId="0" borderId="7" xfId="0" applyFont="1" applyBorder="1" applyAlignment="1">
      <alignment horizontal="left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5" fillId="2" borderId="2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righ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7" fillId="0" borderId="9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righ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textRotation="90" wrapText="1"/>
    </xf>
    <xf numFmtId="0" fontId="8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="75" zoomScaleNormal="75" workbookViewId="0" topLeftCell="A1">
      <selection activeCell="A1" sqref="A1:B1"/>
    </sheetView>
  </sheetViews>
  <sheetFormatPr defaultColWidth="9.140625" defaultRowHeight="12.75"/>
  <cols>
    <col min="1" max="1" width="10.8515625" style="46" customWidth="1"/>
    <col min="2" max="2" width="99.00390625" style="4" customWidth="1"/>
    <col min="3" max="9" width="9.140625" style="3" customWidth="1"/>
    <col min="10" max="16384" width="9.140625" style="4" customWidth="1"/>
  </cols>
  <sheetData>
    <row r="1" spans="1:2" ht="25.5" customHeight="1">
      <c r="A1" s="61"/>
      <c r="B1" s="61"/>
    </row>
    <row r="2" spans="1:2" ht="34.5" customHeight="1">
      <c r="A2" s="66" t="s">
        <v>27</v>
      </c>
      <c r="B2" s="66"/>
    </row>
    <row r="3" spans="1:2" ht="18" customHeight="1">
      <c r="A3" s="66" t="s">
        <v>24</v>
      </c>
      <c r="B3" s="66"/>
    </row>
    <row r="4" spans="1:2" ht="78.75" customHeight="1">
      <c r="A4" s="68" t="s">
        <v>41</v>
      </c>
      <c r="B4" s="68"/>
    </row>
    <row r="5" spans="1:2" ht="63" customHeight="1">
      <c r="A5" s="69" t="s">
        <v>58</v>
      </c>
      <c r="B5" s="69"/>
    </row>
    <row r="6" spans="1:2" ht="65.25" customHeight="1">
      <c r="A6" s="69" t="s">
        <v>59</v>
      </c>
      <c r="B6" s="69"/>
    </row>
    <row r="7" spans="1:2" ht="30.75" customHeight="1">
      <c r="A7" s="66" t="s">
        <v>23</v>
      </c>
      <c r="B7" s="66"/>
    </row>
    <row r="8" spans="1:2" ht="69.75" customHeight="1">
      <c r="A8" s="68" t="s">
        <v>83</v>
      </c>
      <c r="B8" s="68"/>
    </row>
    <row r="9" spans="1:2" ht="44.25" customHeight="1">
      <c r="A9" s="67" t="s">
        <v>28</v>
      </c>
      <c r="B9" s="45" t="s">
        <v>60</v>
      </c>
    </row>
    <row r="10" spans="1:2" ht="54" customHeight="1">
      <c r="A10" s="67"/>
      <c r="B10" s="45" t="s">
        <v>18</v>
      </c>
    </row>
    <row r="11" spans="1:2" ht="50.25" customHeight="1">
      <c r="A11" s="67" t="s">
        <v>30</v>
      </c>
      <c r="B11" s="45" t="s">
        <v>61</v>
      </c>
    </row>
    <row r="12" spans="1:2" ht="36" customHeight="1">
      <c r="A12" s="67"/>
      <c r="B12" s="45" t="s">
        <v>62</v>
      </c>
    </row>
    <row r="13" spans="1:2" ht="36.75" customHeight="1">
      <c r="A13" s="67"/>
      <c r="B13" s="45" t="s">
        <v>63</v>
      </c>
    </row>
    <row r="14" spans="1:2" ht="45" customHeight="1">
      <c r="A14" s="67" t="s">
        <v>42</v>
      </c>
      <c r="B14" s="45" t="s">
        <v>64</v>
      </c>
    </row>
    <row r="15" spans="1:2" ht="39" customHeight="1">
      <c r="A15" s="67"/>
      <c r="B15" s="45" t="s">
        <v>65</v>
      </c>
    </row>
    <row r="16" spans="1:2" ht="40.5" customHeight="1">
      <c r="A16" s="67"/>
      <c r="B16" s="45" t="s">
        <v>66</v>
      </c>
    </row>
    <row r="17" spans="1:2" ht="42" customHeight="1">
      <c r="A17" s="63" t="s">
        <v>38</v>
      </c>
      <c r="B17" s="64"/>
    </row>
    <row r="18" spans="1:2" ht="98.25" customHeight="1">
      <c r="A18" s="68" t="s">
        <v>54</v>
      </c>
      <c r="B18" s="68"/>
    </row>
    <row r="19" spans="1:2" ht="46.5" customHeight="1">
      <c r="A19" s="65" t="s">
        <v>44</v>
      </c>
      <c r="B19" s="65"/>
    </row>
    <row r="20" spans="1:2" ht="83.25" customHeight="1">
      <c r="A20" s="69" t="s">
        <v>67</v>
      </c>
      <c r="B20" s="69"/>
    </row>
    <row r="21" spans="1:4" ht="96" customHeight="1">
      <c r="A21" s="69" t="s">
        <v>68</v>
      </c>
      <c r="B21" s="69"/>
      <c r="C21" s="62"/>
      <c r="D21" s="62"/>
    </row>
    <row r="22" spans="1:2" ht="36" customHeight="1">
      <c r="A22" s="65" t="s">
        <v>43</v>
      </c>
      <c r="B22" s="65"/>
    </row>
    <row r="23" spans="1:2" ht="80.25" customHeight="1">
      <c r="A23" s="70" t="s">
        <v>85</v>
      </c>
      <c r="B23" s="70"/>
    </row>
    <row r="24" spans="1:2" ht="73.5" customHeight="1">
      <c r="A24" s="69" t="s">
        <v>17</v>
      </c>
      <c r="B24" s="69"/>
    </row>
    <row r="25" spans="1:2" ht="91.5" customHeight="1">
      <c r="A25" s="69" t="s">
        <v>69</v>
      </c>
      <c r="B25" s="69"/>
    </row>
    <row r="26" spans="1:2" ht="94.5" customHeight="1">
      <c r="A26" s="68" t="s">
        <v>54</v>
      </c>
      <c r="B26" s="68"/>
    </row>
    <row r="27" spans="1:2" ht="41.25" customHeight="1">
      <c r="A27" s="65" t="s">
        <v>39</v>
      </c>
      <c r="B27" s="65"/>
    </row>
    <row r="28" spans="1:2" ht="42" customHeight="1">
      <c r="A28" s="65" t="s">
        <v>25</v>
      </c>
      <c r="B28" s="65"/>
    </row>
    <row r="29" spans="1:2" ht="42.75" customHeight="1">
      <c r="A29" s="69" t="s">
        <v>70</v>
      </c>
      <c r="B29" s="69"/>
    </row>
    <row r="30" spans="1:2" ht="39" customHeight="1">
      <c r="A30" s="69" t="s">
        <v>71</v>
      </c>
      <c r="B30" s="69"/>
    </row>
    <row r="31" spans="1:2" ht="44.25" customHeight="1">
      <c r="A31" s="69" t="s">
        <v>72</v>
      </c>
      <c r="B31" s="69"/>
    </row>
    <row r="32" ht="13.5" customHeight="1">
      <c r="B32" s="3"/>
    </row>
    <row r="33" ht="15.75">
      <c r="B33" s="3"/>
    </row>
  </sheetData>
  <mergeCells count="27">
    <mergeCell ref="A28:B28"/>
    <mergeCell ref="A30:B30"/>
    <mergeCell ref="A31:B31"/>
    <mergeCell ref="A29:B29"/>
    <mergeCell ref="A14:A16"/>
    <mergeCell ref="A11:A13"/>
    <mergeCell ref="A5:B5"/>
    <mergeCell ref="A6:B6"/>
    <mergeCell ref="A18:B18"/>
    <mergeCell ref="A24:B24"/>
    <mergeCell ref="A25:B25"/>
    <mergeCell ref="A27:B27"/>
    <mergeCell ref="A19:B19"/>
    <mergeCell ref="A20:B20"/>
    <mergeCell ref="A21:B21"/>
    <mergeCell ref="A26:B26"/>
    <mergeCell ref="A23:B23"/>
    <mergeCell ref="A1:B1"/>
    <mergeCell ref="C21:D21"/>
    <mergeCell ref="A17:B17"/>
    <mergeCell ref="A22:B22"/>
    <mergeCell ref="A7:B7"/>
    <mergeCell ref="A9:A10"/>
    <mergeCell ref="A8:B8"/>
    <mergeCell ref="A4:B4"/>
    <mergeCell ref="A2:B2"/>
    <mergeCell ref="A3:B3"/>
  </mergeCells>
  <printOptions/>
  <pageMargins left="0.43" right="0.18" top="0.72" bottom="0.49" header="0.21" footer="0.492125985"/>
  <pageSetup horizontalDpi="600" verticalDpi="600" orientation="portrait" paperSize="9" scale="85" r:id="rId1"/>
  <headerFooter alignWithMargins="0">
    <oddHeader>&amp;L&amp;"Arial,Negrito"&amp;12SEFAZ/SGF&amp;C&amp;"Arial,Negrito"&amp;12
AVALIAÇÃO DE PROPOSTAS TÉNICAS PARA REDESENHO DE PROCESSO SAT
CRITÉRIOS SDP</oddHeader>
  </headerFooter>
  <rowBreaks count="2" manualBreakCount="2">
    <brk id="6" max="1" man="1"/>
    <brk id="16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0"/>
  <sheetViews>
    <sheetView zoomScale="50" zoomScaleNormal="50" workbookViewId="0" topLeftCell="A25">
      <selection activeCell="E29" sqref="E29:F31"/>
    </sheetView>
  </sheetViews>
  <sheetFormatPr defaultColWidth="9.140625" defaultRowHeight="24.75" customHeight="1"/>
  <cols>
    <col min="1" max="1" width="13.28125" style="1" customWidth="1"/>
    <col min="2" max="2" width="38.00390625" style="1" customWidth="1"/>
    <col min="3" max="3" width="11.28125" style="1" customWidth="1"/>
    <col min="4" max="4" width="13.7109375" style="10" customWidth="1"/>
    <col min="5" max="5" width="12.7109375" style="19" customWidth="1"/>
    <col min="6" max="6" width="55.421875" style="7" customWidth="1"/>
    <col min="7" max="16384" width="9.140625" style="1" customWidth="1"/>
  </cols>
  <sheetData>
    <row r="1" ht="24.75" customHeight="1">
      <c r="A1" s="5" t="s">
        <v>81</v>
      </c>
    </row>
    <row r="2" spans="1:6" ht="18.75" customHeight="1">
      <c r="A2" s="110"/>
      <c r="B2" s="110"/>
      <c r="C2" s="110"/>
      <c r="D2" s="110"/>
      <c r="E2" s="111" t="s">
        <v>16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6" ht="155.25" customHeight="1">
      <c r="A5" s="107" t="s">
        <v>45</v>
      </c>
      <c r="B5" s="108"/>
      <c r="C5" s="109"/>
      <c r="D5" s="12" t="s">
        <v>34</v>
      </c>
      <c r="E5" s="21"/>
      <c r="F5" s="16"/>
    </row>
    <row r="6" spans="1:6" ht="102.75" customHeight="1">
      <c r="A6" s="107" t="s">
        <v>91</v>
      </c>
      <c r="B6" s="108"/>
      <c r="C6" s="109"/>
      <c r="D6" s="12" t="s">
        <v>29</v>
      </c>
      <c r="E6" s="21"/>
      <c r="F6" s="16"/>
    </row>
    <row r="7" spans="1:6" ht="30" customHeight="1">
      <c r="A7" s="102" t="s">
        <v>26</v>
      </c>
      <c r="B7" s="103"/>
      <c r="C7" s="104"/>
      <c r="D7" s="12" t="s">
        <v>56</v>
      </c>
      <c r="E7" s="21">
        <f>E6+E5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8" s="2" customFormat="1" ht="79.5" customHeight="1">
      <c r="A9" s="106" t="s">
        <v>28</v>
      </c>
      <c r="B9" s="69" t="s">
        <v>82</v>
      </c>
      <c r="C9" s="69"/>
      <c r="D9" s="12" t="s">
        <v>86</v>
      </c>
      <c r="E9" s="21"/>
      <c r="F9" s="16"/>
      <c r="H9" s="112"/>
    </row>
    <row r="10" spans="1:8" ht="106.5" customHeight="1">
      <c r="A10" s="106"/>
      <c r="B10" s="69" t="s">
        <v>84</v>
      </c>
      <c r="C10" s="69"/>
      <c r="D10" s="12" t="s">
        <v>87</v>
      </c>
      <c r="E10" s="21"/>
      <c r="F10" s="16"/>
      <c r="H10" s="112"/>
    </row>
    <row r="11" spans="1:8" ht="47.25" customHeight="1">
      <c r="A11" s="106" t="s">
        <v>30</v>
      </c>
      <c r="B11" s="69" t="s">
        <v>31</v>
      </c>
      <c r="C11" s="69"/>
      <c r="D11" s="12" t="s">
        <v>40</v>
      </c>
      <c r="E11" s="21"/>
      <c r="F11" s="16"/>
      <c r="H11" s="112"/>
    </row>
    <row r="12" spans="1:8" ht="48.75" customHeight="1">
      <c r="A12" s="106"/>
      <c r="B12" s="69" t="s">
        <v>32</v>
      </c>
      <c r="C12" s="69"/>
      <c r="D12" s="12" t="s">
        <v>40</v>
      </c>
      <c r="E12" s="21"/>
      <c r="F12" s="16"/>
      <c r="H12" s="112"/>
    </row>
    <row r="13" spans="1:8" ht="49.5" customHeight="1">
      <c r="A13" s="106"/>
      <c r="B13" s="69" t="s">
        <v>33</v>
      </c>
      <c r="C13" s="69"/>
      <c r="D13" s="12" t="s">
        <v>40</v>
      </c>
      <c r="E13" s="21"/>
      <c r="F13" s="16"/>
      <c r="H13" s="112"/>
    </row>
    <row r="14" spans="1:8" ht="69.75" customHeight="1">
      <c r="A14" s="106" t="s">
        <v>42</v>
      </c>
      <c r="B14" s="69" t="s">
        <v>35</v>
      </c>
      <c r="C14" s="69"/>
      <c r="D14" s="12" t="s">
        <v>51</v>
      </c>
      <c r="E14" s="21"/>
      <c r="F14" s="16"/>
      <c r="H14" s="112"/>
    </row>
    <row r="15" spans="1:8" ht="45" customHeight="1">
      <c r="A15" s="106"/>
      <c r="B15" s="69" t="s">
        <v>36</v>
      </c>
      <c r="C15" s="69"/>
      <c r="D15" s="12" t="s">
        <v>51</v>
      </c>
      <c r="E15" s="21"/>
      <c r="F15" s="16"/>
      <c r="H15" s="112"/>
    </row>
    <row r="16" spans="1:8" ht="48.75" customHeight="1">
      <c r="A16" s="106"/>
      <c r="B16" s="69" t="s">
        <v>37</v>
      </c>
      <c r="C16" s="69"/>
      <c r="D16" s="12" t="s">
        <v>52</v>
      </c>
      <c r="E16" s="21"/>
      <c r="F16" s="16"/>
      <c r="H16" s="112"/>
    </row>
    <row r="17" spans="1:6" ht="48.75" customHeight="1">
      <c r="A17" s="102" t="s">
        <v>26</v>
      </c>
      <c r="B17" s="103"/>
      <c r="C17" s="104"/>
      <c r="D17" s="12" t="s">
        <v>55</v>
      </c>
      <c r="E17" s="21">
        <f>SUM(E9:E16)</f>
        <v>0</v>
      </c>
      <c r="F17" s="9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35.75" customHeight="1">
      <c r="A20" s="69" t="s">
        <v>67</v>
      </c>
      <c r="B20" s="69"/>
      <c r="C20" s="69"/>
      <c r="D20" s="13" t="s">
        <v>29</v>
      </c>
      <c r="E20" s="21"/>
      <c r="F20" s="16"/>
    </row>
    <row r="21" spans="1:6" ht="88.5" customHeight="1">
      <c r="A21" s="69" t="s">
        <v>68</v>
      </c>
      <c r="B21" s="69"/>
      <c r="C21" s="69"/>
      <c r="D21" s="12" t="s">
        <v>80</v>
      </c>
      <c r="E21" s="21"/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1">
        <f>SUM(E20:E21)</f>
        <v>0</v>
      </c>
      <c r="F22" s="9"/>
    </row>
    <row r="23" spans="1:6" ht="52.5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138.75" customHeight="1">
      <c r="A24" s="69" t="s">
        <v>17</v>
      </c>
      <c r="B24" s="69"/>
      <c r="C24" s="69"/>
      <c r="D24" s="12" t="s">
        <v>87</v>
      </c>
      <c r="E24" s="21"/>
      <c r="F24" s="26"/>
    </row>
    <row r="25" spans="1:6" ht="106.5" customHeight="1">
      <c r="A25" s="69" t="s">
        <v>69</v>
      </c>
      <c r="B25" s="69"/>
      <c r="C25" s="69"/>
      <c r="D25" s="12" t="s">
        <v>86</v>
      </c>
      <c r="E25" s="21"/>
      <c r="F25" s="26"/>
    </row>
    <row r="26" spans="1:6" ht="57" customHeight="1">
      <c r="A26" s="102" t="s">
        <v>100</v>
      </c>
      <c r="B26" s="103"/>
      <c r="C26" s="104"/>
      <c r="D26" s="12" t="s">
        <v>29</v>
      </c>
      <c r="E26" s="21">
        <f>E24+E25</f>
        <v>0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1">
        <v>5</v>
      </c>
      <c r="F27" s="9"/>
    </row>
    <row r="28" spans="1:6" ht="34.5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43.5" customHeight="1">
      <c r="A29" s="69" t="s">
        <v>46</v>
      </c>
      <c r="B29" s="69"/>
      <c r="C29" s="69"/>
      <c r="D29" s="12" t="s">
        <v>53</v>
      </c>
      <c r="E29" s="21"/>
      <c r="F29" s="18"/>
    </row>
    <row r="30" spans="1:6" ht="54.75" customHeight="1">
      <c r="A30" s="69" t="s">
        <v>47</v>
      </c>
      <c r="B30" s="69"/>
      <c r="C30" s="69"/>
      <c r="D30" s="12" t="s">
        <v>40</v>
      </c>
      <c r="E30" s="21"/>
      <c r="F30" s="18"/>
    </row>
    <row r="31" spans="1:6" ht="71.25" customHeight="1">
      <c r="A31" s="69" t="s">
        <v>48</v>
      </c>
      <c r="B31" s="69"/>
      <c r="C31" s="69"/>
      <c r="D31" s="12" t="s">
        <v>51</v>
      </c>
      <c r="E31" s="21"/>
      <c r="F31" s="18"/>
    </row>
    <row r="32" spans="1:6" ht="34.5" customHeight="1">
      <c r="A32" s="102" t="s">
        <v>26</v>
      </c>
      <c r="B32" s="103"/>
      <c r="C32" s="104"/>
      <c r="D32" s="12" t="s">
        <v>29</v>
      </c>
      <c r="E32" s="21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2">
        <f>E32+E27+E26+E22+E17+E7</f>
        <v>5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9">
    <mergeCell ref="A26:C26"/>
    <mergeCell ref="A32:C32"/>
    <mergeCell ref="H9:H10"/>
    <mergeCell ref="H11:H13"/>
    <mergeCell ref="H14:H16"/>
    <mergeCell ref="A11:A13"/>
    <mergeCell ref="B13:C13"/>
    <mergeCell ref="A24:C24"/>
    <mergeCell ref="A25:C25"/>
    <mergeCell ref="A19:C19"/>
    <mergeCell ref="A7:C7"/>
    <mergeCell ref="A17:C17"/>
    <mergeCell ref="A9:A10"/>
    <mergeCell ref="B9:C9"/>
    <mergeCell ref="B10:C10"/>
    <mergeCell ref="B15:C15"/>
    <mergeCell ref="B16:C16"/>
    <mergeCell ref="B11:C11"/>
    <mergeCell ref="B12:C12"/>
    <mergeCell ref="A8:C8"/>
    <mergeCell ref="A33:D33"/>
    <mergeCell ref="A27:C27"/>
    <mergeCell ref="A28:C28"/>
    <mergeCell ref="A29:C29"/>
    <mergeCell ref="A30:C30"/>
    <mergeCell ref="A31:C31"/>
    <mergeCell ref="E2:F2"/>
    <mergeCell ref="A2:D2"/>
    <mergeCell ref="A5:C5"/>
    <mergeCell ref="A6:C6"/>
    <mergeCell ref="A3:C3"/>
    <mergeCell ref="A4:D4"/>
    <mergeCell ref="A14:A16"/>
    <mergeCell ref="B14:C14"/>
    <mergeCell ref="A22:C22"/>
    <mergeCell ref="A23:C23"/>
    <mergeCell ref="A20:C20"/>
    <mergeCell ref="A21:C21"/>
    <mergeCell ref="A18:C18"/>
  </mergeCells>
  <printOptions/>
  <pageMargins left="0.25" right="0.19" top="1" bottom="1" header="0.492125985" footer="0.492125985"/>
  <pageSetup horizontalDpi="600" verticalDpi="600" orientation="portrait" paperSize="9" scale="68" r:id="rId1"/>
  <rowBreaks count="1" manualBreakCount="1">
    <brk id="1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H350"/>
  <sheetViews>
    <sheetView zoomScale="50" zoomScaleNormal="50" workbookViewId="0" topLeftCell="A25">
      <selection activeCell="E29" sqref="E29:F31"/>
    </sheetView>
  </sheetViews>
  <sheetFormatPr defaultColWidth="9.140625" defaultRowHeight="24.75" customHeight="1"/>
  <cols>
    <col min="1" max="1" width="13.28125" style="1" customWidth="1"/>
    <col min="2" max="2" width="32.00390625" style="1" customWidth="1"/>
    <col min="3" max="3" width="8.00390625" style="1" customWidth="1"/>
    <col min="4" max="4" width="13.7109375" style="10" customWidth="1"/>
    <col min="5" max="5" width="11.57421875" style="19" customWidth="1"/>
    <col min="6" max="6" width="65.00390625" style="7" customWidth="1"/>
    <col min="7" max="16384" width="9.140625" style="1" customWidth="1"/>
  </cols>
  <sheetData>
    <row r="1" ht="24.75" customHeight="1">
      <c r="A1" s="5" t="s">
        <v>49</v>
      </c>
    </row>
    <row r="2" spans="1:6" ht="18.75" customHeight="1">
      <c r="A2" s="110"/>
      <c r="B2" s="110"/>
      <c r="C2" s="110"/>
      <c r="D2" s="110"/>
      <c r="E2" s="111" t="s">
        <v>16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6" ht="409.5" customHeight="1">
      <c r="A5" s="107" t="s">
        <v>45</v>
      </c>
      <c r="B5" s="108"/>
      <c r="C5" s="109"/>
      <c r="D5" s="12" t="s">
        <v>34</v>
      </c>
      <c r="E5" s="21"/>
      <c r="F5" s="16"/>
    </row>
    <row r="6" spans="1:6" ht="120" customHeight="1">
      <c r="A6" s="107" t="s">
        <v>91</v>
      </c>
      <c r="B6" s="108"/>
      <c r="C6" s="109"/>
      <c r="D6" s="12" t="s">
        <v>29</v>
      </c>
      <c r="E6" s="21"/>
      <c r="F6" s="16"/>
    </row>
    <row r="7" spans="1:6" ht="30" customHeight="1">
      <c r="A7" s="102" t="s">
        <v>26</v>
      </c>
      <c r="B7" s="103"/>
      <c r="C7" s="104"/>
      <c r="D7" s="12" t="s">
        <v>56</v>
      </c>
      <c r="E7" s="21">
        <f>E5+E6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8" s="2" customFormat="1" ht="79.5" customHeight="1">
      <c r="A9" s="106" t="s">
        <v>28</v>
      </c>
      <c r="B9" s="69" t="s">
        <v>82</v>
      </c>
      <c r="C9" s="69"/>
      <c r="D9" s="12" t="s">
        <v>86</v>
      </c>
      <c r="E9" s="21"/>
      <c r="F9" s="16"/>
      <c r="H9" s="112"/>
    </row>
    <row r="10" spans="1:8" ht="106.5" customHeight="1">
      <c r="A10" s="106"/>
      <c r="B10" s="69" t="s">
        <v>84</v>
      </c>
      <c r="C10" s="69"/>
      <c r="D10" s="12" t="s">
        <v>87</v>
      </c>
      <c r="E10" s="21"/>
      <c r="F10" s="16"/>
      <c r="H10" s="112"/>
    </row>
    <row r="11" spans="1:8" ht="90" customHeight="1">
      <c r="A11" s="106" t="s">
        <v>30</v>
      </c>
      <c r="B11" s="69" t="s">
        <v>31</v>
      </c>
      <c r="C11" s="69"/>
      <c r="D11" s="12" t="s">
        <v>40</v>
      </c>
      <c r="E11" s="21"/>
      <c r="F11" s="16"/>
      <c r="H11" s="112"/>
    </row>
    <row r="12" spans="1:8" ht="79.5" customHeight="1">
      <c r="A12" s="106"/>
      <c r="B12" s="69" t="s">
        <v>32</v>
      </c>
      <c r="C12" s="69"/>
      <c r="D12" s="12" t="s">
        <v>40</v>
      </c>
      <c r="E12" s="21"/>
      <c r="F12" s="16"/>
      <c r="H12" s="112"/>
    </row>
    <row r="13" spans="1:8" ht="67.5" customHeight="1">
      <c r="A13" s="106"/>
      <c r="B13" s="69" t="s">
        <v>33</v>
      </c>
      <c r="C13" s="69"/>
      <c r="D13" s="12" t="s">
        <v>40</v>
      </c>
      <c r="E13" s="21"/>
      <c r="F13" s="16"/>
      <c r="H13" s="112"/>
    </row>
    <row r="14" spans="1:8" ht="69.75" customHeight="1">
      <c r="A14" s="106" t="s">
        <v>42</v>
      </c>
      <c r="B14" s="69" t="s">
        <v>35</v>
      </c>
      <c r="C14" s="69"/>
      <c r="D14" s="12" t="s">
        <v>51</v>
      </c>
      <c r="E14" s="21"/>
      <c r="F14" s="16"/>
      <c r="H14" s="112"/>
    </row>
    <row r="15" spans="1:8" ht="77.25" customHeight="1">
      <c r="A15" s="106"/>
      <c r="B15" s="69" t="s">
        <v>36</v>
      </c>
      <c r="C15" s="69"/>
      <c r="D15" s="12" t="s">
        <v>51</v>
      </c>
      <c r="E15" s="21"/>
      <c r="F15" s="16"/>
      <c r="H15" s="112"/>
    </row>
    <row r="16" spans="1:8" ht="48.75" customHeight="1">
      <c r="A16" s="106"/>
      <c r="B16" s="69" t="s">
        <v>37</v>
      </c>
      <c r="C16" s="69"/>
      <c r="D16" s="12" t="s">
        <v>52</v>
      </c>
      <c r="E16" s="21"/>
      <c r="F16" s="16"/>
      <c r="H16" s="112"/>
    </row>
    <row r="17" spans="1:6" ht="48.75" customHeight="1">
      <c r="A17" s="102" t="s">
        <v>26</v>
      </c>
      <c r="B17" s="103"/>
      <c r="C17" s="104"/>
      <c r="D17" s="12" t="s">
        <v>55</v>
      </c>
      <c r="E17" s="21">
        <f>SUM(E9:E16)</f>
        <v>0</v>
      </c>
      <c r="F17" s="9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22.25" customHeight="1">
      <c r="A20" s="69" t="s">
        <v>67</v>
      </c>
      <c r="B20" s="69"/>
      <c r="C20" s="69"/>
      <c r="D20" s="13" t="s">
        <v>29</v>
      </c>
      <c r="E20" s="21"/>
      <c r="F20" s="16"/>
    </row>
    <row r="21" spans="1:6" ht="102.75" customHeight="1">
      <c r="A21" s="69" t="s">
        <v>68</v>
      </c>
      <c r="B21" s="69"/>
      <c r="C21" s="69"/>
      <c r="D21" s="12" t="s">
        <v>80</v>
      </c>
      <c r="E21" s="21"/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1">
        <f>SUM(E20:E21)</f>
        <v>0</v>
      </c>
      <c r="F22" s="9"/>
    </row>
    <row r="23" spans="1:6" ht="64.5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373.5" customHeight="1">
      <c r="A24" s="69" t="s">
        <v>17</v>
      </c>
      <c r="B24" s="69"/>
      <c r="C24" s="69"/>
      <c r="D24" s="12" t="s">
        <v>87</v>
      </c>
      <c r="E24" s="21"/>
      <c r="F24" s="26"/>
    </row>
    <row r="25" spans="1:6" ht="111.75" customHeight="1">
      <c r="A25" s="69" t="s">
        <v>69</v>
      </c>
      <c r="B25" s="69"/>
      <c r="C25" s="69"/>
      <c r="D25" s="12" t="s">
        <v>86</v>
      </c>
      <c r="E25" s="21"/>
      <c r="F25" s="18"/>
    </row>
    <row r="26" spans="1:6" ht="57" customHeight="1">
      <c r="A26" s="102" t="s">
        <v>26</v>
      </c>
      <c r="B26" s="103"/>
      <c r="C26" s="104"/>
      <c r="D26" s="12" t="s">
        <v>29</v>
      </c>
      <c r="E26" s="21">
        <f>E24+E25</f>
        <v>0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1">
        <v>5</v>
      </c>
      <c r="F27" s="9"/>
    </row>
    <row r="28" spans="1:6" ht="34.5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34.5" customHeight="1">
      <c r="A29" s="69" t="s">
        <v>46</v>
      </c>
      <c r="B29" s="69"/>
      <c r="C29" s="69"/>
      <c r="D29" s="12" t="s">
        <v>53</v>
      </c>
      <c r="E29" s="21"/>
      <c r="F29" s="18"/>
    </row>
    <row r="30" spans="1:6" ht="52.5" customHeight="1">
      <c r="A30" s="69" t="s">
        <v>47</v>
      </c>
      <c r="B30" s="69"/>
      <c r="C30" s="69"/>
      <c r="D30" s="12" t="s">
        <v>40</v>
      </c>
      <c r="E30" s="21"/>
      <c r="F30" s="18"/>
    </row>
    <row r="31" spans="1:6" ht="71.25" customHeight="1">
      <c r="A31" s="69" t="s">
        <v>48</v>
      </c>
      <c r="B31" s="69"/>
      <c r="C31" s="69"/>
      <c r="D31" s="12" t="s">
        <v>51</v>
      </c>
      <c r="E31" s="21"/>
      <c r="F31" s="18"/>
    </row>
    <row r="32" spans="1:6" ht="34.5" customHeight="1">
      <c r="A32" s="102" t="s">
        <v>26</v>
      </c>
      <c r="B32" s="103"/>
      <c r="C32" s="104"/>
      <c r="D32" s="12" t="s">
        <v>29</v>
      </c>
      <c r="E32" s="21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2">
        <f>E32+E27+E26+E22+E17+E7</f>
        <v>5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9">
    <mergeCell ref="A14:A16"/>
    <mergeCell ref="B14:C14"/>
    <mergeCell ref="A22:C22"/>
    <mergeCell ref="A23:C23"/>
    <mergeCell ref="A20:C20"/>
    <mergeCell ref="A21:C21"/>
    <mergeCell ref="A18:C18"/>
    <mergeCell ref="E2:F2"/>
    <mergeCell ref="A2:D2"/>
    <mergeCell ref="A5:C5"/>
    <mergeCell ref="A6:C6"/>
    <mergeCell ref="A3:C3"/>
    <mergeCell ref="A4:D4"/>
    <mergeCell ref="A33:D33"/>
    <mergeCell ref="A27:C27"/>
    <mergeCell ref="A28:C28"/>
    <mergeCell ref="A29:C29"/>
    <mergeCell ref="A30:C30"/>
    <mergeCell ref="A31:C31"/>
    <mergeCell ref="A7:C7"/>
    <mergeCell ref="A17:C17"/>
    <mergeCell ref="A9:A10"/>
    <mergeCell ref="B9:C9"/>
    <mergeCell ref="B10:C10"/>
    <mergeCell ref="B15:C15"/>
    <mergeCell ref="B16:C16"/>
    <mergeCell ref="B11:C11"/>
    <mergeCell ref="B12:C12"/>
    <mergeCell ref="A8:C8"/>
    <mergeCell ref="A26:C26"/>
    <mergeCell ref="A32:C32"/>
    <mergeCell ref="H9:H10"/>
    <mergeCell ref="H11:H13"/>
    <mergeCell ref="H14:H16"/>
    <mergeCell ref="A11:A13"/>
    <mergeCell ref="B13:C13"/>
    <mergeCell ref="A24:C24"/>
    <mergeCell ref="A25:C25"/>
    <mergeCell ref="A19:C19"/>
  </mergeCells>
  <printOptions/>
  <pageMargins left="0.23" right="0.24" top="0.86" bottom="0.51" header="0.492125985" footer="0.492125985"/>
  <pageSetup horizontalDpi="600" verticalDpi="600" orientation="portrait" paperSize="9" scale="68" r:id="rId1"/>
  <rowBreaks count="1" manualBreakCount="1">
    <brk id="22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326"/>
  <sheetViews>
    <sheetView zoomScale="75" zoomScaleNormal="75" zoomScaleSheetLayoutView="66" workbookViewId="0" topLeftCell="B29">
      <selection activeCell="B34" sqref="A34:IV55"/>
    </sheetView>
  </sheetViews>
  <sheetFormatPr defaultColWidth="9.140625" defaultRowHeight="24.75" customHeight="1"/>
  <cols>
    <col min="1" max="1" width="13.28125" style="39" customWidth="1"/>
    <col min="2" max="2" width="38.00390625" style="39" customWidth="1"/>
    <col min="3" max="3" width="32.421875" style="39" customWidth="1"/>
    <col min="4" max="4" width="17.00390625" style="50" customWidth="1"/>
    <col min="5" max="7" width="12.7109375" style="51" customWidth="1"/>
    <col min="8" max="8" width="12.7109375" style="52" customWidth="1"/>
    <col min="9" max="16" width="12.7109375" style="51" customWidth="1"/>
    <col min="17" max="16384" width="9.140625" style="39" customWidth="1"/>
  </cols>
  <sheetData>
    <row r="1" spans="1:3" ht="24.75" customHeight="1" thickBot="1">
      <c r="A1" s="98"/>
      <c r="B1" s="98"/>
      <c r="C1" s="98"/>
    </row>
    <row r="2" spans="1:16" ht="78.75" customHeight="1" thickBot="1">
      <c r="A2" s="75" t="s">
        <v>27</v>
      </c>
      <c r="B2" s="76"/>
      <c r="C2" s="76"/>
      <c r="D2" s="77"/>
      <c r="E2" s="81" t="s">
        <v>10</v>
      </c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</row>
    <row r="3" spans="1:16" ht="36.75" customHeight="1" thickBot="1">
      <c r="A3" s="78"/>
      <c r="B3" s="79"/>
      <c r="C3" s="79"/>
      <c r="D3" s="80"/>
      <c r="E3" s="72" t="s">
        <v>97</v>
      </c>
      <c r="F3" s="73"/>
      <c r="G3" s="73"/>
      <c r="H3" s="74"/>
      <c r="I3" s="72" t="s">
        <v>0</v>
      </c>
      <c r="J3" s="73"/>
      <c r="K3" s="73"/>
      <c r="L3" s="74"/>
      <c r="M3" s="72" t="s">
        <v>1</v>
      </c>
      <c r="N3" s="73"/>
      <c r="O3" s="73"/>
      <c r="P3" s="74"/>
    </row>
    <row r="4" spans="1:16" ht="43.5" customHeight="1">
      <c r="A4" s="89" t="s">
        <v>50</v>
      </c>
      <c r="B4" s="90"/>
      <c r="C4" s="90"/>
      <c r="D4" s="60" t="s">
        <v>21</v>
      </c>
      <c r="E4" s="58" t="s">
        <v>102</v>
      </c>
      <c r="F4" s="35" t="s">
        <v>103</v>
      </c>
      <c r="G4" s="35" t="s">
        <v>104</v>
      </c>
      <c r="H4" s="59" t="s">
        <v>9</v>
      </c>
      <c r="I4" s="58" t="s">
        <v>102</v>
      </c>
      <c r="J4" s="35" t="s">
        <v>103</v>
      </c>
      <c r="K4" s="35" t="s">
        <v>104</v>
      </c>
      <c r="L4" s="59" t="s">
        <v>9</v>
      </c>
      <c r="M4" s="58" t="s">
        <v>102</v>
      </c>
      <c r="N4" s="35" t="s">
        <v>103</v>
      </c>
      <c r="O4" s="35" t="s">
        <v>104</v>
      </c>
      <c r="P4" s="59" t="s">
        <v>9</v>
      </c>
    </row>
    <row r="5" spans="1:16" ht="87" customHeight="1">
      <c r="A5" s="88" t="s">
        <v>45</v>
      </c>
      <c r="B5" s="87"/>
      <c r="C5" s="87"/>
      <c r="D5" s="41" t="s">
        <v>34</v>
      </c>
      <c r="E5" s="21"/>
      <c r="F5" s="21"/>
      <c r="G5" s="21"/>
      <c r="H5" s="53" t="e">
        <f>AVERAGE(E5:G5)</f>
        <v>#DIV/0!</v>
      </c>
      <c r="I5" s="21"/>
      <c r="J5" s="21"/>
      <c r="K5" s="21"/>
      <c r="L5" s="53" t="e">
        <f>AVERAGE(I5:K5)</f>
        <v>#DIV/0!</v>
      </c>
      <c r="M5" s="21"/>
      <c r="N5" s="21"/>
      <c r="O5" s="21"/>
      <c r="P5" s="53" t="e">
        <f>AVERAGE(M5:O5)</f>
        <v>#DIV/0!</v>
      </c>
    </row>
    <row r="6" spans="1:16" ht="93.75" customHeight="1">
      <c r="A6" s="88" t="s">
        <v>11</v>
      </c>
      <c r="B6" s="87"/>
      <c r="C6" s="87"/>
      <c r="D6" s="41" t="s">
        <v>29</v>
      </c>
      <c r="E6" s="21"/>
      <c r="F6" s="21"/>
      <c r="G6" s="21"/>
      <c r="H6" s="53" t="e">
        <f>AVERAGE(E6:G6)</f>
        <v>#DIV/0!</v>
      </c>
      <c r="I6" s="21"/>
      <c r="J6" s="21"/>
      <c r="K6" s="21"/>
      <c r="L6" s="53" t="e">
        <f>AVERAGE(I6:K6)</f>
        <v>#DIV/0!</v>
      </c>
      <c r="M6" s="21"/>
      <c r="N6" s="21"/>
      <c r="O6" s="21"/>
      <c r="P6" s="53" t="e">
        <f>AVERAGE(M6:O6)</f>
        <v>#DIV/0!</v>
      </c>
    </row>
    <row r="7" spans="1:16" s="47" customFormat="1" ht="30" customHeight="1">
      <c r="A7" s="84" t="s">
        <v>26</v>
      </c>
      <c r="B7" s="85"/>
      <c r="C7" s="85"/>
      <c r="D7" s="43" t="s">
        <v>56</v>
      </c>
      <c r="E7" s="22">
        <f>E5+E6</f>
        <v>0</v>
      </c>
      <c r="F7" s="22">
        <f>F5+F6</f>
        <v>0</v>
      </c>
      <c r="G7" s="22">
        <f>SUM(G5:G6)</f>
        <v>0</v>
      </c>
      <c r="H7" s="37">
        <f>AVERAGE(E7:G7)</f>
        <v>0</v>
      </c>
      <c r="I7" s="22">
        <f>I5+I6</f>
        <v>0</v>
      </c>
      <c r="J7" s="22">
        <f>J6+J5</f>
        <v>0</v>
      </c>
      <c r="K7" s="22">
        <f>SUM(K5:K6)</f>
        <v>0</v>
      </c>
      <c r="L7" s="37">
        <f>AVERAGE(I7:K7)</f>
        <v>0</v>
      </c>
      <c r="M7" s="22">
        <f>M5+M6</f>
        <v>0</v>
      </c>
      <c r="N7" s="22">
        <f>N5+N6</f>
        <v>0</v>
      </c>
      <c r="O7" s="22">
        <f>O5+O6</f>
        <v>0</v>
      </c>
      <c r="P7" s="37">
        <f>AVERAGE(M7:O7)</f>
        <v>0</v>
      </c>
    </row>
    <row r="8" spans="1:16" ht="39.75" customHeight="1">
      <c r="A8" s="91" t="s">
        <v>23</v>
      </c>
      <c r="B8" s="66"/>
      <c r="C8" s="66"/>
      <c r="D8" s="40" t="s">
        <v>21</v>
      </c>
      <c r="E8" s="20"/>
      <c r="F8" s="20"/>
      <c r="G8" s="20"/>
      <c r="H8" s="53"/>
      <c r="I8" s="20"/>
      <c r="J8" s="20"/>
      <c r="K8" s="20"/>
      <c r="L8" s="53"/>
      <c r="M8" s="20"/>
      <c r="N8" s="20"/>
      <c r="O8" s="8"/>
      <c r="P8" s="53"/>
    </row>
    <row r="9" spans="1:16" ht="47.25" customHeight="1">
      <c r="A9" s="86" t="s">
        <v>28</v>
      </c>
      <c r="B9" s="87" t="s">
        <v>19</v>
      </c>
      <c r="C9" s="87"/>
      <c r="D9" s="41" t="s">
        <v>86</v>
      </c>
      <c r="E9" s="21"/>
      <c r="F9" s="21"/>
      <c r="G9" s="21"/>
      <c r="H9" s="53" t="e">
        <f>AVERAGE(E9:G9)</f>
        <v>#DIV/0!</v>
      </c>
      <c r="I9" s="21"/>
      <c r="J9" s="21"/>
      <c r="K9" s="21"/>
      <c r="L9" s="53" t="e">
        <f aca="true" t="shared" si="0" ref="L9:L17">AVERAGE(I9:K9)</f>
        <v>#DIV/0!</v>
      </c>
      <c r="M9" s="21"/>
      <c r="N9" s="21"/>
      <c r="O9" s="21"/>
      <c r="P9" s="53"/>
    </row>
    <row r="10" spans="1:16" ht="63.75" customHeight="1">
      <c r="A10" s="86"/>
      <c r="B10" s="87" t="s">
        <v>57</v>
      </c>
      <c r="C10" s="87"/>
      <c r="D10" s="41" t="s">
        <v>87</v>
      </c>
      <c r="E10" s="21"/>
      <c r="F10" s="21"/>
      <c r="G10" s="21"/>
      <c r="H10" s="53" t="e">
        <f>AVERAGE(E10:G10)</f>
        <v>#DIV/0!</v>
      </c>
      <c r="I10" s="21"/>
      <c r="J10" s="21"/>
      <c r="K10" s="21"/>
      <c r="L10" s="53" t="e">
        <f t="shared" si="0"/>
        <v>#DIV/0!</v>
      </c>
      <c r="M10" s="21"/>
      <c r="N10" s="21"/>
      <c r="O10" s="21"/>
      <c r="P10" s="53"/>
    </row>
    <row r="11" spans="1:16" ht="47.25" customHeight="1">
      <c r="A11" s="86" t="s">
        <v>30</v>
      </c>
      <c r="B11" s="87" t="s">
        <v>31</v>
      </c>
      <c r="C11" s="87"/>
      <c r="D11" s="41" t="s">
        <v>40</v>
      </c>
      <c r="E11" s="21"/>
      <c r="F11" s="21"/>
      <c r="G11" s="21"/>
      <c r="H11" s="53"/>
      <c r="I11" s="21"/>
      <c r="J11" s="21"/>
      <c r="K11" s="21"/>
      <c r="L11" s="53" t="e">
        <f t="shared" si="0"/>
        <v>#DIV/0!</v>
      </c>
      <c r="M11" s="21"/>
      <c r="N11" s="21"/>
      <c r="O11" s="21"/>
      <c r="P11" s="53"/>
    </row>
    <row r="12" spans="1:16" ht="48.75" customHeight="1">
      <c r="A12" s="86"/>
      <c r="B12" s="87" t="s">
        <v>32</v>
      </c>
      <c r="C12" s="87"/>
      <c r="D12" s="41" t="s">
        <v>40</v>
      </c>
      <c r="E12" s="21"/>
      <c r="F12" s="21"/>
      <c r="G12" s="21"/>
      <c r="H12" s="53"/>
      <c r="I12" s="21"/>
      <c r="J12" s="21"/>
      <c r="K12" s="21"/>
      <c r="L12" s="53" t="e">
        <f t="shared" si="0"/>
        <v>#DIV/0!</v>
      </c>
      <c r="M12" s="21"/>
      <c r="N12" s="21"/>
      <c r="O12" s="21"/>
      <c r="P12" s="53"/>
    </row>
    <row r="13" spans="1:16" ht="49.5" customHeight="1">
      <c r="A13" s="86"/>
      <c r="B13" s="87" t="s">
        <v>33</v>
      </c>
      <c r="C13" s="87"/>
      <c r="D13" s="41" t="s">
        <v>40</v>
      </c>
      <c r="E13" s="21"/>
      <c r="F13" s="21"/>
      <c r="G13" s="21"/>
      <c r="H13" s="53"/>
      <c r="I13" s="21"/>
      <c r="J13" s="21"/>
      <c r="K13" s="27"/>
      <c r="L13" s="53" t="e">
        <f t="shared" si="0"/>
        <v>#DIV/0!</v>
      </c>
      <c r="M13" s="21"/>
      <c r="N13" s="21"/>
      <c r="O13" s="21"/>
      <c r="P13" s="53"/>
    </row>
    <row r="14" spans="1:16" ht="37.5" customHeight="1">
      <c r="A14" s="86" t="s">
        <v>42</v>
      </c>
      <c r="B14" s="87" t="s">
        <v>35</v>
      </c>
      <c r="C14" s="87"/>
      <c r="D14" s="41" t="s">
        <v>51</v>
      </c>
      <c r="E14" s="21"/>
      <c r="F14" s="21"/>
      <c r="G14" s="21"/>
      <c r="H14" s="53"/>
      <c r="I14" s="21"/>
      <c r="J14" s="21"/>
      <c r="K14" s="27"/>
      <c r="L14" s="53" t="e">
        <f t="shared" si="0"/>
        <v>#DIV/0!</v>
      </c>
      <c r="M14" s="21"/>
      <c r="N14" s="21"/>
      <c r="O14" s="21"/>
      <c r="P14" s="53"/>
    </row>
    <row r="15" spans="1:16" ht="45" customHeight="1">
      <c r="A15" s="86"/>
      <c r="B15" s="87" t="s">
        <v>36</v>
      </c>
      <c r="C15" s="87"/>
      <c r="D15" s="41" t="s">
        <v>51</v>
      </c>
      <c r="E15" s="21"/>
      <c r="F15" s="21"/>
      <c r="G15" s="21"/>
      <c r="H15" s="53"/>
      <c r="I15" s="21"/>
      <c r="J15" s="21"/>
      <c r="K15" s="27"/>
      <c r="L15" s="53" t="e">
        <f t="shared" si="0"/>
        <v>#DIV/0!</v>
      </c>
      <c r="M15" s="21"/>
      <c r="N15" s="21"/>
      <c r="O15" s="21"/>
      <c r="P15" s="53"/>
    </row>
    <row r="16" spans="1:16" ht="48.75" customHeight="1">
      <c r="A16" s="86"/>
      <c r="B16" s="87" t="s">
        <v>37</v>
      </c>
      <c r="C16" s="87"/>
      <c r="D16" s="41" t="s">
        <v>52</v>
      </c>
      <c r="E16" s="21"/>
      <c r="F16" s="21"/>
      <c r="G16" s="21"/>
      <c r="H16" s="53"/>
      <c r="I16" s="21"/>
      <c r="J16" s="21"/>
      <c r="K16" s="27"/>
      <c r="L16" s="53" t="e">
        <f t="shared" si="0"/>
        <v>#DIV/0!</v>
      </c>
      <c r="M16" s="21"/>
      <c r="N16" s="21"/>
      <c r="O16" s="21"/>
      <c r="P16" s="53"/>
    </row>
    <row r="17" spans="1:16" s="47" customFormat="1" ht="48.75" customHeight="1" thickBot="1">
      <c r="A17" s="92" t="s">
        <v>26</v>
      </c>
      <c r="B17" s="93"/>
      <c r="C17" s="93"/>
      <c r="D17" s="48" t="s">
        <v>55</v>
      </c>
      <c r="E17" s="22">
        <f>SUM(E9:E16)</f>
        <v>0</v>
      </c>
      <c r="F17" s="22">
        <f>SUM(F9:F16)</f>
        <v>0</v>
      </c>
      <c r="G17" s="22">
        <f>SUM(G9:G16)</f>
        <v>0</v>
      </c>
      <c r="H17" s="49">
        <f>AVERAGE(E17:G17)</f>
        <v>0</v>
      </c>
      <c r="I17" s="22">
        <f>SUM(I9:I16)</f>
        <v>0</v>
      </c>
      <c r="J17" s="22">
        <f>SUM(J9:J16)</f>
        <v>0</v>
      </c>
      <c r="K17" s="22">
        <f>SUM(K9:K16)</f>
        <v>0</v>
      </c>
      <c r="L17" s="49">
        <f t="shared" si="0"/>
        <v>0</v>
      </c>
      <c r="M17" s="22">
        <f>SUM(M9:M16)</f>
        <v>0</v>
      </c>
      <c r="N17" s="22">
        <f>SUM(N9:N16)</f>
        <v>0</v>
      </c>
      <c r="O17" s="22">
        <f>SUM(O9:O16)</f>
        <v>0</v>
      </c>
      <c r="P17" s="49">
        <f>AVERAGE(M17:O17)</f>
        <v>0</v>
      </c>
    </row>
    <row r="18" spans="1:16" ht="30.75" customHeight="1" thickBot="1">
      <c r="A18" s="95" t="s">
        <v>38</v>
      </c>
      <c r="B18" s="96"/>
      <c r="C18" s="96"/>
      <c r="D18" s="97"/>
      <c r="E18" s="72" t="s">
        <v>97</v>
      </c>
      <c r="F18" s="73"/>
      <c r="G18" s="73"/>
      <c r="H18" s="74"/>
      <c r="I18" s="72" t="s">
        <v>0</v>
      </c>
      <c r="J18" s="73"/>
      <c r="K18" s="73"/>
      <c r="L18" s="74"/>
      <c r="M18" s="72" t="s">
        <v>1</v>
      </c>
      <c r="N18" s="73"/>
      <c r="O18" s="73"/>
      <c r="P18" s="74"/>
    </row>
    <row r="19" spans="1:16" ht="48.75" customHeight="1">
      <c r="A19" s="89" t="s">
        <v>44</v>
      </c>
      <c r="B19" s="90"/>
      <c r="C19" s="90"/>
      <c r="D19" s="54" t="s">
        <v>21</v>
      </c>
      <c r="E19" s="58" t="s">
        <v>102</v>
      </c>
      <c r="F19" s="35" t="s">
        <v>103</v>
      </c>
      <c r="G19" s="35" t="s">
        <v>104</v>
      </c>
      <c r="H19" s="59" t="s">
        <v>9</v>
      </c>
      <c r="I19" s="58" t="s">
        <v>102</v>
      </c>
      <c r="J19" s="35" t="s">
        <v>103</v>
      </c>
      <c r="K19" s="35" t="s">
        <v>104</v>
      </c>
      <c r="L19" s="59" t="s">
        <v>9</v>
      </c>
      <c r="M19" s="58" t="s">
        <v>102</v>
      </c>
      <c r="N19" s="35" t="s">
        <v>103</v>
      </c>
      <c r="O19" s="35" t="s">
        <v>104</v>
      </c>
      <c r="P19" s="59" t="s">
        <v>9</v>
      </c>
    </row>
    <row r="20" spans="1:16" ht="87.75" customHeight="1">
      <c r="A20" s="69" t="s">
        <v>3</v>
      </c>
      <c r="B20" s="69"/>
      <c r="C20" s="69"/>
      <c r="D20" s="41" t="s">
        <v>29</v>
      </c>
      <c r="E20" s="42"/>
      <c r="F20" s="21"/>
      <c r="G20" s="21"/>
      <c r="H20" s="38" t="e">
        <f>AVERAGE(E20:G20)</f>
        <v>#DIV/0!</v>
      </c>
      <c r="I20" s="21"/>
      <c r="J20" s="21"/>
      <c r="K20" s="21"/>
      <c r="L20" s="38" t="e">
        <f>AVERAGE(I20:K20)</f>
        <v>#DIV/0!</v>
      </c>
      <c r="M20" s="21"/>
      <c r="N20" s="21"/>
      <c r="O20" s="21"/>
      <c r="P20" s="38" t="e">
        <f>AVERAGE(M20:O20)</f>
        <v>#DIV/0!</v>
      </c>
    </row>
    <row r="21" spans="1:16" ht="94.5" customHeight="1">
      <c r="A21" s="69" t="s">
        <v>4</v>
      </c>
      <c r="B21" s="69"/>
      <c r="C21" s="69"/>
      <c r="D21" s="41" t="s">
        <v>80</v>
      </c>
      <c r="E21" s="42"/>
      <c r="F21" s="21"/>
      <c r="G21" s="21"/>
      <c r="H21" s="38" t="e">
        <f>AVERAGE(E21:G21)</f>
        <v>#DIV/0!</v>
      </c>
      <c r="I21" s="21"/>
      <c r="J21" s="21"/>
      <c r="K21" s="21"/>
      <c r="L21" s="38" t="e">
        <f>AVERAGE(I21:K21)</f>
        <v>#DIV/0!</v>
      </c>
      <c r="M21" s="21"/>
      <c r="N21" s="21"/>
      <c r="O21" s="21"/>
      <c r="P21" s="38" t="e">
        <f>AVERAGE(M21:O21)</f>
        <v>#DIV/0!</v>
      </c>
    </row>
    <row r="22" spans="1:16" s="47" customFormat="1" ht="29.25" customHeight="1">
      <c r="A22" s="84" t="s">
        <v>26</v>
      </c>
      <c r="B22" s="85"/>
      <c r="C22" s="85"/>
      <c r="D22" s="41" t="s">
        <v>34</v>
      </c>
      <c r="E22" s="44">
        <f>SUM(E20:E21)</f>
        <v>0</v>
      </c>
      <c r="F22" s="22">
        <f>SUM(F20:F21)</f>
        <v>0</v>
      </c>
      <c r="G22" s="22">
        <f>SUM(G20:G21)</f>
        <v>0</v>
      </c>
      <c r="H22" s="34">
        <f>AVERAGE(E22:G22)</f>
        <v>0</v>
      </c>
      <c r="I22" s="22">
        <f>SUM(I20:I21)</f>
        <v>0</v>
      </c>
      <c r="J22" s="22">
        <f>SUM(J20:J21)</f>
        <v>0</v>
      </c>
      <c r="K22" s="22">
        <f>SUM(K20:K21)</f>
        <v>0</v>
      </c>
      <c r="L22" s="34">
        <f>AVERAGE(I22:K22)</f>
        <v>0</v>
      </c>
      <c r="M22" s="22">
        <f>SUM(M20:M21)</f>
        <v>0</v>
      </c>
      <c r="N22" s="22">
        <f>SUM(N20:N21)</f>
        <v>0</v>
      </c>
      <c r="O22" s="22">
        <f>SUM(O20:O21)</f>
        <v>0</v>
      </c>
      <c r="P22" s="34">
        <f>AVERAGE(M22:O22)</f>
        <v>0</v>
      </c>
    </row>
    <row r="23" spans="1:16" ht="36" customHeight="1">
      <c r="A23" s="91" t="s">
        <v>43</v>
      </c>
      <c r="B23" s="66"/>
      <c r="C23" s="66"/>
      <c r="D23" s="40" t="s">
        <v>21</v>
      </c>
      <c r="E23" s="36" t="s">
        <v>73</v>
      </c>
      <c r="F23" s="20" t="s">
        <v>73</v>
      </c>
      <c r="G23" s="20" t="s">
        <v>73</v>
      </c>
      <c r="H23" s="37" t="s">
        <v>9</v>
      </c>
      <c r="I23" s="20" t="s">
        <v>73</v>
      </c>
      <c r="J23" s="20" t="s">
        <v>73</v>
      </c>
      <c r="K23" s="20" t="s">
        <v>73</v>
      </c>
      <c r="L23" s="37" t="s">
        <v>9</v>
      </c>
      <c r="M23" s="20" t="s">
        <v>73</v>
      </c>
      <c r="N23" s="20" t="s">
        <v>73</v>
      </c>
      <c r="O23" s="8" t="s">
        <v>73</v>
      </c>
      <c r="P23" s="37" t="s">
        <v>9</v>
      </c>
    </row>
    <row r="24" spans="1:16" ht="82.5" customHeight="1">
      <c r="A24" s="88" t="s">
        <v>12</v>
      </c>
      <c r="B24" s="87"/>
      <c r="C24" s="87"/>
      <c r="D24" s="41" t="s">
        <v>87</v>
      </c>
      <c r="E24" s="42"/>
      <c r="F24" s="21"/>
      <c r="G24" s="21"/>
      <c r="H24" s="38" t="e">
        <f>AVERAGE(E24:G24)</f>
        <v>#DIV/0!</v>
      </c>
      <c r="I24" s="21"/>
      <c r="J24" s="21"/>
      <c r="K24" s="21"/>
      <c r="L24" s="38" t="e">
        <f>AVERAGE(I24:K24)</f>
        <v>#DIV/0!</v>
      </c>
      <c r="M24" s="21"/>
      <c r="N24" s="21"/>
      <c r="O24" s="21"/>
      <c r="P24" s="38" t="e">
        <f>AVERAGE(M24:O24)</f>
        <v>#DIV/0!</v>
      </c>
    </row>
    <row r="25" spans="1:16" ht="83.25" customHeight="1">
      <c r="A25" s="88" t="s">
        <v>13</v>
      </c>
      <c r="B25" s="87"/>
      <c r="C25" s="87"/>
      <c r="D25" s="41" t="s">
        <v>86</v>
      </c>
      <c r="E25" s="42"/>
      <c r="F25" s="21"/>
      <c r="G25" s="21"/>
      <c r="H25" s="38" t="e">
        <f>AVERAGE(E25:G25)</f>
        <v>#DIV/0!</v>
      </c>
      <c r="I25" s="21"/>
      <c r="J25" s="21"/>
      <c r="K25" s="21"/>
      <c r="L25" s="38" t="e">
        <f>AVERAGE(I25:K25)</f>
        <v>#DIV/0!</v>
      </c>
      <c r="M25" s="21"/>
      <c r="N25" s="21"/>
      <c r="O25" s="21"/>
      <c r="P25" s="38" t="e">
        <f>AVERAGE(M25:O25)</f>
        <v>#DIV/0!</v>
      </c>
    </row>
    <row r="26" spans="1:16" s="47" customFormat="1" ht="23.25" customHeight="1">
      <c r="A26" s="84" t="s">
        <v>26</v>
      </c>
      <c r="B26" s="85"/>
      <c r="C26" s="85"/>
      <c r="D26" s="41" t="s">
        <v>29</v>
      </c>
      <c r="E26" s="44">
        <f>E24+E25</f>
        <v>0</v>
      </c>
      <c r="F26" s="22">
        <f>F24+F25</f>
        <v>0</v>
      </c>
      <c r="G26" s="22">
        <f>SUM(G24:G25)</f>
        <v>0</v>
      </c>
      <c r="H26" s="34">
        <f>AVERAGE(E26:G26)</f>
        <v>0</v>
      </c>
      <c r="I26" s="22">
        <f>I24+I25</f>
        <v>0</v>
      </c>
      <c r="J26" s="22">
        <f>J24+J25</f>
        <v>0</v>
      </c>
      <c r="K26" s="22">
        <f>SUM(K24:K25)</f>
        <v>0</v>
      </c>
      <c r="L26" s="34">
        <f>AVERAGE(I26:K26)</f>
        <v>0</v>
      </c>
      <c r="M26" s="22">
        <f>M24+M25</f>
        <v>0</v>
      </c>
      <c r="N26" s="22">
        <f>N24+N25</f>
        <v>0</v>
      </c>
      <c r="O26" s="22">
        <f>SUM(O24:O25)</f>
        <v>0</v>
      </c>
      <c r="P26" s="34">
        <f>AVERAGE(M26:O26)</f>
        <v>0</v>
      </c>
    </row>
    <row r="27" spans="1:16" s="47" customFormat="1" ht="39.75" customHeight="1">
      <c r="A27" s="91" t="s">
        <v>39</v>
      </c>
      <c r="B27" s="66"/>
      <c r="C27" s="66"/>
      <c r="D27" s="43" t="s">
        <v>40</v>
      </c>
      <c r="E27" s="44"/>
      <c r="F27" s="22"/>
      <c r="G27" s="22"/>
      <c r="H27" s="34" t="e">
        <f>AVERAGE(E27:G27)</f>
        <v>#DIV/0!</v>
      </c>
      <c r="I27" s="22"/>
      <c r="J27" s="22"/>
      <c r="K27" s="22"/>
      <c r="L27" s="34" t="e">
        <f>AVERAGE(I27:K27)</f>
        <v>#DIV/0!</v>
      </c>
      <c r="M27" s="22"/>
      <c r="N27" s="22"/>
      <c r="O27" s="22"/>
      <c r="P27" s="34" t="e">
        <f>AVERAGE(M27:O27)</f>
        <v>#DIV/0!</v>
      </c>
    </row>
    <row r="28" spans="1:16" ht="39.75" customHeight="1">
      <c r="A28" s="91" t="s">
        <v>25</v>
      </c>
      <c r="B28" s="66"/>
      <c r="C28" s="66"/>
      <c r="D28" s="40" t="s">
        <v>21</v>
      </c>
      <c r="E28" s="36" t="s">
        <v>73</v>
      </c>
      <c r="F28" s="20" t="s">
        <v>73</v>
      </c>
      <c r="G28" s="20" t="s">
        <v>73</v>
      </c>
      <c r="H28" s="37" t="s">
        <v>9</v>
      </c>
      <c r="I28" s="20" t="s">
        <v>73</v>
      </c>
      <c r="J28" s="20" t="s">
        <v>73</v>
      </c>
      <c r="K28" s="20" t="s">
        <v>73</v>
      </c>
      <c r="L28" s="37" t="s">
        <v>9</v>
      </c>
      <c r="M28" s="20" t="s">
        <v>73</v>
      </c>
      <c r="N28" s="20" t="s">
        <v>73</v>
      </c>
      <c r="O28" s="8" t="s">
        <v>73</v>
      </c>
      <c r="P28" s="37" t="s">
        <v>9</v>
      </c>
    </row>
    <row r="29" spans="1:16" ht="39.75" customHeight="1">
      <c r="A29" s="88" t="s">
        <v>46</v>
      </c>
      <c r="B29" s="87"/>
      <c r="C29" s="87"/>
      <c r="D29" s="41" t="s">
        <v>53</v>
      </c>
      <c r="E29" s="42"/>
      <c r="F29" s="21"/>
      <c r="G29" s="21"/>
      <c r="H29" s="38" t="e">
        <f>AVERAGE(E29:G29)</f>
        <v>#DIV/0!</v>
      </c>
      <c r="I29" s="21"/>
      <c r="J29" s="21"/>
      <c r="K29" s="21"/>
      <c r="L29" s="38" t="e">
        <f>AVERAGE(I29:K29)</f>
        <v>#DIV/0!</v>
      </c>
      <c r="M29" s="21"/>
      <c r="N29" s="21"/>
      <c r="O29" s="21"/>
      <c r="P29" s="38" t="e">
        <f>AVERAGE(M29:O29)</f>
        <v>#DIV/0!</v>
      </c>
    </row>
    <row r="30" spans="1:16" ht="39.75" customHeight="1">
      <c r="A30" s="88" t="s">
        <v>47</v>
      </c>
      <c r="B30" s="87"/>
      <c r="C30" s="87"/>
      <c r="D30" s="41" t="s">
        <v>40</v>
      </c>
      <c r="E30" s="42"/>
      <c r="F30" s="21"/>
      <c r="G30" s="21"/>
      <c r="H30" s="38" t="e">
        <f>AVERAGE(E30:G30)</f>
        <v>#DIV/0!</v>
      </c>
      <c r="I30" s="21"/>
      <c r="J30" s="21"/>
      <c r="K30" s="21"/>
      <c r="L30" s="38" t="e">
        <f>AVERAGE(I30:K30)</f>
        <v>#DIV/0!</v>
      </c>
      <c r="M30" s="21"/>
      <c r="N30" s="21"/>
      <c r="O30" s="21"/>
      <c r="P30" s="38" t="e">
        <f>AVERAGE(M30:O30)</f>
        <v>#DIV/0!</v>
      </c>
    </row>
    <row r="31" spans="1:16" ht="39.75" customHeight="1">
      <c r="A31" s="88" t="s">
        <v>48</v>
      </c>
      <c r="B31" s="87"/>
      <c r="C31" s="87"/>
      <c r="D31" s="41" t="s">
        <v>51</v>
      </c>
      <c r="E31" s="42"/>
      <c r="F31" s="21"/>
      <c r="G31" s="21"/>
      <c r="H31" s="38" t="e">
        <f>AVERAGE(E31:G31)</f>
        <v>#DIV/0!</v>
      </c>
      <c r="I31" s="21"/>
      <c r="J31" s="21"/>
      <c r="K31" s="21"/>
      <c r="L31" s="38" t="e">
        <f>AVERAGE(I31:K31)</f>
        <v>#DIV/0!</v>
      </c>
      <c r="M31" s="21"/>
      <c r="N31" s="21"/>
      <c r="O31" s="21"/>
      <c r="P31" s="38" t="e">
        <f>AVERAGE(M31:O31)</f>
        <v>#DIV/0!</v>
      </c>
    </row>
    <row r="32" spans="1:16" s="47" customFormat="1" ht="34.5" customHeight="1">
      <c r="A32" s="84" t="s">
        <v>26</v>
      </c>
      <c r="B32" s="85"/>
      <c r="C32" s="85"/>
      <c r="D32" s="41" t="s">
        <v>29</v>
      </c>
      <c r="E32" s="44">
        <f>SUM(E29:E31)</f>
        <v>0</v>
      </c>
      <c r="F32" s="22">
        <f>SUM(F29:F31)</f>
        <v>0</v>
      </c>
      <c r="G32" s="22">
        <f>SUM(G29:G31)</f>
        <v>0</v>
      </c>
      <c r="H32" s="34">
        <f>AVERAGE(E32:G32)</f>
        <v>0</v>
      </c>
      <c r="I32" s="22">
        <f>SUM(I29:I31)</f>
        <v>0</v>
      </c>
      <c r="J32" s="22">
        <f>SUM(J29:J31)</f>
        <v>0</v>
      </c>
      <c r="K32" s="22">
        <f>SUM(K29:K31)</f>
        <v>0</v>
      </c>
      <c r="L32" s="34">
        <f>AVERAGE(I32+J32+K32)/3</f>
        <v>0</v>
      </c>
      <c r="M32" s="22">
        <f>SUM(M29:M31)</f>
        <v>0</v>
      </c>
      <c r="N32" s="22">
        <f>SUM(N29:N31)</f>
        <v>0</v>
      </c>
      <c r="O32" s="22">
        <f>SUM(O29:O31)</f>
        <v>0</v>
      </c>
      <c r="P32" s="34">
        <f>AVERAGE(M32:O32)</f>
        <v>0</v>
      </c>
    </row>
    <row r="33" spans="1:16" s="47" customFormat="1" ht="34.5" customHeight="1" thickBot="1">
      <c r="A33" s="92" t="s">
        <v>26</v>
      </c>
      <c r="B33" s="93"/>
      <c r="C33" s="93"/>
      <c r="D33" s="94"/>
      <c r="E33" s="55">
        <f>E32+E27+E26+E22+E17+E7</f>
        <v>0</v>
      </c>
      <c r="F33" s="22">
        <f>F32+F27+F26+F22+F17+F7</f>
        <v>0</v>
      </c>
      <c r="G33" s="22">
        <f>G32+G27+G26+G22+G17+G7</f>
        <v>0</v>
      </c>
      <c r="H33" s="56">
        <f>AVERAGE(E33:G33)</f>
        <v>0</v>
      </c>
      <c r="I33" s="22">
        <f>I32+I27+I26+I22+I17+I7</f>
        <v>0</v>
      </c>
      <c r="J33" s="22">
        <f>J32+J27+J26+J22+J17+J7</f>
        <v>0</v>
      </c>
      <c r="K33" s="29">
        <f>K32+K27+K26+K22+K17+K7</f>
        <v>0</v>
      </c>
      <c r="L33" s="56">
        <f>AVERAGE(I33:K33)</f>
        <v>0</v>
      </c>
      <c r="M33" s="22">
        <f>M32+M27+M26+M22+M17+M7</f>
        <v>0</v>
      </c>
      <c r="N33" s="22">
        <f>N32+N27+N26+N22+N17+N7</f>
        <v>0</v>
      </c>
      <c r="O33" s="29">
        <f>O32+O27+O26+O22+O17+O7</f>
        <v>0</v>
      </c>
      <c r="P33" s="56">
        <f>AVERAGE(M33:O33)</f>
        <v>0</v>
      </c>
    </row>
    <row r="34" spans="1:4" ht="24.75" customHeight="1">
      <c r="A34" s="25"/>
      <c r="B34" s="25"/>
      <c r="C34" s="25"/>
      <c r="D34" s="57"/>
    </row>
    <row r="35" spans="1:4" ht="24.75" customHeight="1">
      <c r="A35" s="25"/>
      <c r="B35" s="25"/>
      <c r="C35" s="25"/>
      <c r="D35" s="57"/>
    </row>
    <row r="36" spans="1:4" ht="24.75" customHeight="1">
      <c r="A36" s="25"/>
      <c r="B36" s="25"/>
      <c r="C36" s="25"/>
      <c r="D36" s="57"/>
    </row>
    <row r="37" spans="1:4" ht="24.75" customHeight="1">
      <c r="A37" s="25"/>
      <c r="B37" s="25"/>
      <c r="C37" s="25"/>
      <c r="D37" s="57"/>
    </row>
    <row r="38" spans="1:4" ht="24.75" customHeight="1">
      <c r="A38" s="25"/>
      <c r="B38" s="25"/>
      <c r="C38" s="25"/>
      <c r="D38" s="57"/>
    </row>
    <row r="39" spans="1:4" ht="24.75" customHeight="1">
      <c r="A39" s="25"/>
      <c r="B39" s="25"/>
      <c r="C39" s="25"/>
      <c r="D39" s="57"/>
    </row>
    <row r="40" spans="1:4" ht="24.75" customHeight="1">
      <c r="A40" s="25"/>
      <c r="B40" s="25"/>
      <c r="C40" s="25"/>
      <c r="D40" s="57"/>
    </row>
    <row r="41" spans="1:4" ht="24.75" customHeight="1">
      <c r="A41" s="25"/>
      <c r="B41" s="25"/>
      <c r="C41" s="25"/>
      <c r="D41" s="57"/>
    </row>
    <row r="42" spans="1:4" ht="24.75" customHeight="1">
      <c r="A42" s="25"/>
      <c r="B42" s="25"/>
      <c r="C42" s="25"/>
      <c r="D42" s="57"/>
    </row>
    <row r="43" spans="1:4" ht="24.75" customHeight="1">
      <c r="A43" s="25"/>
      <c r="B43" s="25"/>
      <c r="C43" s="25"/>
      <c r="D43" s="57"/>
    </row>
    <row r="44" spans="1:4" ht="24.75" customHeight="1">
      <c r="A44" s="25"/>
      <c r="B44" s="25"/>
      <c r="C44" s="25"/>
      <c r="D44" s="57"/>
    </row>
    <row r="45" spans="1:4" ht="24.75" customHeight="1">
      <c r="A45" s="25"/>
      <c r="B45" s="25"/>
      <c r="C45" s="25"/>
      <c r="D45" s="57"/>
    </row>
    <row r="46" spans="1:4" ht="24.75" customHeight="1">
      <c r="A46" s="25"/>
      <c r="B46" s="25"/>
      <c r="C46" s="25"/>
      <c r="D46" s="57"/>
    </row>
    <row r="47" spans="1:4" ht="24.75" customHeight="1">
      <c r="A47" s="25"/>
      <c r="B47" s="25"/>
      <c r="C47" s="25"/>
      <c r="D47" s="57"/>
    </row>
    <row r="48" spans="1:4" ht="24.75" customHeight="1">
      <c r="A48" s="25"/>
      <c r="B48" s="25"/>
      <c r="C48" s="25"/>
      <c r="D48" s="57"/>
    </row>
    <row r="49" spans="1:4" ht="24.75" customHeight="1">
      <c r="A49" s="25"/>
      <c r="B49" s="25"/>
      <c r="C49" s="25"/>
      <c r="D49" s="57"/>
    </row>
    <row r="50" spans="1:4" ht="24.75" customHeight="1">
      <c r="A50" s="25"/>
      <c r="B50" s="25"/>
      <c r="C50" s="25"/>
      <c r="D50" s="57"/>
    </row>
    <row r="51" spans="1:4" ht="24.75" customHeight="1">
      <c r="A51" s="25"/>
      <c r="B51" s="25"/>
      <c r="C51" s="25"/>
      <c r="D51" s="57"/>
    </row>
    <row r="52" spans="1:4" ht="24.75" customHeight="1">
      <c r="A52" s="25"/>
      <c r="B52" s="25"/>
      <c r="C52" s="25"/>
      <c r="D52" s="57"/>
    </row>
    <row r="53" spans="1:4" ht="24.75" customHeight="1">
      <c r="A53" s="25"/>
      <c r="B53" s="25"/>
      <c r="C53" s="25"/>
      <c r="D53" s="57"/>
    </row>
    <row r="54" spans="1:4" ht="24.75" customHeight="1">
      <c r="A54" s="25"/>
      <c r="B54" s="25"/>
      <c r="C54" s="25"/>
      <c r="D54" s="57"/>
    </row>
    <row r="55" spans="1:4" ht="24.75" customHeight="1">
      <c r="A55" s="25"/>
      <c r="B55" s="25"/>
      <c r="C55" s="25"/>
      <c r="D55" s="57"/>
    </row>
    <row r="56" spans="1:4" ht="24.75" customHeight="1">
      <c r="A56" s="25"/>
      <c r="B56" s="25"/>
      <c r="C56" s="25"/>
      <c r="D56" s="57"/>
    </row>
    <row r="57" spans="1:4" ht="24.75" customHeight="1">
      <c r="A57" s="25"/>
      <c r="B57" s="25"/>
      <c r="C57" s="25"/>
      <c r="D57" s="57"/>
    </row>
    <row r="58" spans="1:4" ht="24.75" customHeight="1">
      <c r="A58" s="25"/>
      <c r="B58" s="25"/>
      <c r="C58" s="25"/>
      <c r="D58" s="57"/>
    </row>
    <row r="59" spans="1:4" ht="24.75" customHeight="1">
      <c r="A59" s="25"/>
      <c r="B59" s="25"/>
      <c r="C59" s="25"/>
      <c r="D59" s="57"/>
    </row>
    <row r="60" spans="1:4" ht="24.75" customHeight="1">
      <c r="A60" s="25"/>
      <c r="B60" s="25"/>
      <c r="C60" s="25"/>
      <c r="D60" s="57"/>
    </row>
    <row r="61" spans="1:4" ht="24.75" customHeight="1">
      <c r="A61" s="25"/>
      <c r="B61" s="25"/>
      <c r="C61" s="25"/>
      <c r="D61" s="57"/>
    </row>
    <row r="62" spans="1:4" ht="24.75" customHeight="1">
      <c r="A62" s="25"/>
      <c r="B62" s="25"/>
      <c r="C62" s="25"/>
      <c r="D62" s="57"/>
    </row>
    <row r="63" spans="1:4" ht="24.75" customHeight="1">
      <c r="A63" s="25"/>
      <c r="B63" s="25"/>
      <c r="C63" s="25"/>
      <c r="D63" s="57"/>
    </row>
    <row r="64" spans="1:4" ht="24.75" customHeight="1">
      <c r="A64" s="25"/>
      <c r="B64" s="25"/>
      <c r="C64" s="25"/>
      <c r="D64" s="57"/>
    </row>
    <row r="65" spans="1:4" ht="24.75" customHeight="1">
      <c r="A65" s="25"/>
      <c r="B65" s="25"/>
      <c r="C65" s="25"/>
      <c r="D65" s="57"/>
    </row>
    <row r="66" spans="1:4" ht="24.75" customHeight="1">
      <c r="A66" s="25"/>
      <c r="B66" s="25"/>
      <c r="C66" s="25"/>
      <c r="D66" s="57"/>
    </row>
    <row r="67" spans="1:4" ht="24.75" customHeight="1">
      <c r="A67" s="25"/>
      <c r="B67" s="25"/>
      <c r="C67" s="25"/>
      <c r="D67" s="57"/>
    </row>
    <row r="68" spans="1:4" ht="24.75" customHeight="1">
      <c r="A68" s="25"/>
      <c r="B68" s="25"/>
      <c r="C68" s="25"/>
      <c r="D68" s="57"/>
    </row>
    <row r="69" spans="1:4" ht="24.75" customHeight="1">
      <c r="A69" s="25"/>
      <c r="B69" s="25"/>
      <c r="C69" s="25"/>
      <c r="D69" s="57"/>
    </row>
    <row r="70" spans="1:4" ht="24.75" customHeight="1">
      <c r="A70" s="25"/>
      <c r="B70" s="25"/>
      <c r="C70" s="25"/>
      <c r="D70" s="57"/>
    </row>
    <row r="71" spans="1:4" ht="24.75" customHeight="1">
      <c r="A71" s="25"/>
      <c r="B71" s="25"/>
      <c r="C71" s="25"/>
      <c r="D71" s="57"/>
    </row>
    <row r="72" spans="1:4" ht="24.75" customHeight="1">
      <c r="A72" s="25"/>
      <c r="B72" s="25"/>
      <c r="C72" s="25"/>
      <c r="D72" s="57"/>
    </row>
    <row r="73" spans="1:4" ht="24.75" customHeight="1">
      <c r="A73" s="25"/>
      <c r="B73" s="25"/>
      <c r="C73" s="25"/>
      <c r="D73" s="57"/>
    </row>
    <row r="74" spans="1:4" ht="24.75" customHeight="1">
      <c r="A74" s="25"/>
      <c r="B74" s="25"/>
      <c r="C74" s="25"/>
      <c r="D74" s="57"/>
    </row>
    <row r="75" spans="1:4" ht="24.75" customHeight="1">
      <c r="A75" s="25"/>
      <c r="B75" s="25"/>
      <c r="C75" s="25"/>
      <c r="D75" s="57"/>
    </row>
    <row r="76" spans="1:4" ht="24.75" customHeight="1">
      <c r="A76" s="25"/>
      <c r="B76" s="25"/>
      <c r="C76" s="25"/>
      <c r="D76" s="57"/>
    </row>
    <row r="77" spans="1:4" ht="24.75" customHeight="1">
      <c r="A77" s="25"/>
      <c r="B77" s="25"/>
      <c r="C77" s="25"/>
      <c r="D77" s="57"/>
    </row>
    <row r="78" spans="1:4" ht="24.75" customHeight="1">
      <c r="A78" s="25"/>
      <c r="B78" s="25"/>
      <c r="C78" s="25"/>
      <c r="D78" s="57"/>
    </row>
    <row r="79" spans="1:4" ht="24.75" customHeight="1">
      <c r="A79" s="25"/>
      <c r="B79" s="25"/>
      <c r="C79" s="25"/>
      <c r="D79" s="57"/>
    </row>
    <row r="80" spans="1:4" ht="24.75" customHeight="1">
      <c r="A80" s="25"/>
      <c r="B80" s="25"/>
      <c r="C80" s="25"/>
      <c r="D80" s="57"/>
    </row>
    <row r="81" spans="1:4" ht="24.75" customHeight="1">
      <c r="A81" s="25"/>
      <c r="B81" s="25"/>
      <c r="C81" s="25"/>
      <c r="D81" s="57"/>
    </row>
    <row r="82" spans="1:4" ht="24.75" customHeight="1">
      <c r="A82" s="25"/>
      <c r="B82" s="25"/>
      <c r="C82" s="25"/>
      <c r="D82" s="57"/>
    </row>
    <row r="83" spans="1:4" ht="24.75" customHeight="1">
      <c r="A83" s="25"/>
      <c r="B83" s="25"/>
      <c r="C83" s="25"/>
      <c r="D83" s="57"/>
    </row>
    <row r="84" spans="1:4" ht="24.75" customHeight="1">
      <c r="A84" s="25"/>
      <c r="B84" s="25"/>
      <c r="C84" s="25"/>
      <c r="D84" s="57"/>
    </row>
    <row r="85" spans="1:4" ht="24.75" customHeight="1">
      <c r="A85" s="25"/>
      <c r="B85" s="25"/>
      <c r="C85" s="25"/>
      <c r="D85" s="57"/>
    </row>
    <row r="86" spans="1:4" ht="24.75" customHeight="1">
      <c r="A86" s="25"/>
      <c r="B86" s="25"/>
      <c r="C86" s="25"/>
      <c r="D86" s="57"/>
    </row>
    <row r="87" spans="1:4" ht="24.75" customHeight="1">
      <c r="A87" s="25"/>
      <c r="B87" s="25"/>
      <c r="C87" s="25"/>
      <c r="D87" s="57"/>
    </row>
    <row r="88" spans="1:4" ht="24.75" customHeight="1">
      <c r="A88" s="25"/>
      <c r="B88" s="25"/>
      <c r="C88" s="25"/>
      <c r="D88" s="57"/>
    </row>
    <row r="89" spans="1:4" ht="24.75" customHeight="1">
      <c r="A89" s="25"/>
      <c r="B89" s="25"/>
      <c r="C89" s="25"/>
      <c r="D89" s="57"/>
    </row>
    <row r="90" spans="1:4" ht="24.75" customHeight="1">
      <c r="A90" s="25"/>
      <c r="B90" s="25"/>
      <c r="C90" s="25"/>
      <c r="D90" s="57"/>
    </row>
    <row r="91" spans="1:4" ht="24.75" customHeight="1">
      <c r="A91" s="25"/>
      <c r="B91" s="25"/>
      <c r="C91" s="25"/>
      <c r="D91" s="57"/>
    </row>
    <row r="92" spans="1:4" ht="24.75" customHeight="1">
      <c r="A92" s="25"/>
      <c r="B92" s="25"/>
      <c r="C92" s="25"/>
      <c r="D92" s="57"/>
    </row>
    <row r="93" spans="1:4" ht="24.75" customHeight="1">
      <c r="A93" s="25"/>
      <c r="B93" s="25"/>
      <c r="C93" s="25"/>
      <c r="D93" s="57"/>
    </row>
    <row r="94" spans="1:4" ht="24.75" customHeight="1">
      <c r="A94" s="25"/>
      <c r="B94" s="25"/>
      <c r="C94" s="25"/>
      <c r="D94" s="57"/>
    </row>
    <row r="95" spans="1:4" ht="24.75" customHeight="1">
      <c r="A95" s="25"/>
      <c r="B95" s="25"/>
      <c r="C95" s="25"/>
      <c r="D95" s="57"/>
    </row>
    <row r="96" spans="1:4" ht="24.75" customHeight="1">
      <c r="A96" s="25"/>
      <c r="B96" s="25"/>
      <c r="C96" s="25"/>
      <c r="D96" s="57"/>
    </row>
    <row r="97" spans="1:4" ht="24.75" customHeight="1">
      <c r="A97" s="25"/>
      <c r="B97" s="25"/>
      <c r="C97" s="25"/>
      <c r="D97" s="57"/>
    </row>
    <row r="98" spans="1:4" ht="24.75" customHeight="1">
      <c r="A98" s="25"/>
      <c r="B98" s="25"/>
      <c r="C98" s="25"/>
      <c r="D98" s="57"/>
    </row>
    <row r="99" spans="1:4" ht="24.75" customHeight="1">
      <c r="A99" s="25"/>
      <c r="B99" s="25"/>
      <c r="C99" s="25"/>
      <c r="D99" s="57"/>
    </row>
    <row r="100" spans="1:4" ht="24.75" customHeight="1">
      <c r="A100" s="25"/>
      <c r="B100" s="25"/>
      <c r="C100" s="25"/>
      <c r="D100" s="57"/>
    </row>
    <row r="101" spans="1:4" ht="24.75" customHeight="1">
      <c r="A101" s="25"/>
      <c r="B101" s="25"/>
      <c r="C101" s="25"/>
      <c r="D101" s="57"/>
    </row>
    <row r="102" spans="1:4" ht="24.75" customHeight="1">
      <c r="A102" s="25"/>
      <c r="B102" s="25"/>
      <c r="C102" s="25"/>
      <c r="D102" s="57"/>
    </row>
    <row r="103" spans="1:4" ht="24.75" customHeight="1">
      <c r="A103" s="25"/>
      <c r="B103" s="25"/>
      <c r="C103" s="25"/>
      <c r="D103" s="57"/>
    </row>
    <row r="104" spans="1:4" ht="24.75" customHeight="1">
      <c r="A104" s="25"/>
      <c r="B104" s="25"/>
      <c r="C104" s="25"/>
      <c r="D104" s="57"/>
    </row>
    <row r="105" spans="1:4" ht="24.75" customHeight="1">
      <c r="A105" s="25"/>
      <c r="B105" s="25"/>
      <c r="C105" s="25"/>
      <c r="D105" s="57"/>
    </row>
    <row r="106" spans="1:4" ht="24.75" customHeight="1">
      <c r="A106" s="25"/>
      <c r="B106" s="25"/>
      <c r="C106" s="25"/>
      <c r="D106" s="57"/>
    </row>
    <row r="107" spans="1:4" ht="24.75" customHeight="1">
      <c r="A107" s="25"/>
      <c r="B107" s="25"/>
      <c r="C107" s="25"/>
      <c r="D107" s="57"/>
    </row>
    <row r="108" spans="1:4" ht="24.75" customHeight="1">
      <c r="A108" s="25"/>
      <c r="B108" s="25"/>
      <c r="C108" s="25"/>
      <c r="D108" s="57"/>
    </row>
    <row r="109" spans="1:4" ht="24.75" customHeight="1">
      <c r="A109" s="25"/>
      <c r="B109" s="25"/>
      <c r="C109" s="25"/>
      <c r="D109" s="57"/>
    </row>
    <row r="110" spans="1:4" ht="24.75" customHeight="1">
      <c r="A110" s="25"/>
      <c r="B110" s="25"/>
      <c r="C110" s="25"/>
      <c r="D110" s="57"/>
    </row>
    <row r="111" spans="1:4" ht="24.75" customHeight="1">
      <c r="A111" s="25"/>
      <c r="B111" s="25"/>
      <c r="C111" s="25"/>
      <c r="D111" s="57"/>
    </row>
    <row r="112" spans="1:4" ht="24.75" customHeight="1">
      <c r="A112" s="25"/>
      <c r="B112" s="25"/>
      <c r="C112" s="25"/>
      <c r="D112" s="57"/>
    </row>
    <row r="113" spans="1:4" ht="24.75" customHeight="1">
      <c r="A113" s="25"/>
      <c r="B113" s="25"/>
      <c r="C113" s="25"/>
      <c r="D113" s="57"/>
    </row>
    <row r="114" spans="1:4" ht="24.75" customHeight="1">
      <c r="A114" s="25"/>
      <c r="B114" s="25"/>
      <c r="C114" s="25"/>
      <c r="D114" s="57"/>
    </row>
    <row r="115" spans="1:4" ht="24.75" customHeight="1">
      <c r="A115" s="25"/>
      <c r="B115" s="25"/>
      <c r="C115" s="25"/>
      <c r="D115" s="57"/>
    </row>
    <row r="116" spans="1:4" ht="24.75" customHeight="1">
      <c r="A116" s="25"/>
      <c r="B116" s="25"/>
      <c r="C116" s="25"/>
      <c r="D116" s="57"/>
    </row>
    <row r="117" spans="1:4" ht="24.75" customHeight="1">
      <c r="A117" s="25"/>
      <c r="B117" s="25"/>
      <c r="C117" s="25"/>
      <c r="D117" s="57"/>
    </row>
    <row r="118" spans="1:4" ht="24.75" customHeight="1">
      <c r="A118" s="25"/>
      <c r="B118" s="25"/>
      <c r="C118" s="25"/>
      <c r="D118" s="57"/>
    </row>
    <row r="119" spans="1:4" ht="24.75" customHeight="1">
      <c r="A119" s="25"/>
      <c r="B119" s="25"/>
      <c r="C119" s="25"/>
      <c r="D119" s="57"/>
    </row>
    <row r="120" spans="1:4" ht="24.75" customHeight="1">
      <c r="A120" s="25"/>
      <c r="B120" s="25"/>
      <c r="C120" s="25"/>
      <c r="D120" s="57"/>
    </row>
    <row r="121" spans="1:4" ht="24.75" customHeight="1">
      <c r="A121" s="25"/>
      <c r="B121" s="25"/>
      <c r="C121" s="25"/>
      <c r="D121" s="57"/>
    </row>
    <row r="122" spans="1:4" ht="24.75" customHeight="1">
      <c r="A122" s="25"/>
      <c r="B122" s="25"/>
      <c r="C122" s="25"/>
      <c r="D122" s="57"/>
    </row>
    <row r="123" spans="1:4" ht="24.75" customHeight="1">
      <c r="A123" s="25"/>
      <c r="B123" s="25"/>
      <c r="C123" s="25"/>
      <c r="D123" s="57"/>
    </row>
    <row r="124" spans="1:4" ht="24.75" customHeight="1">
      <c r="A124" s="25"/>
      <c r="B124" s="25"/>
      <c r="C124" s="25"/>
      <c r="D124" s="57"/>
    </row>
    <row r="125" spans="1:4" ht="24.75" customHeight="1">
      <c r="A125" s="25"/>
      <c r="B125" s="25"/>
      <c r="C125" s="25"/>
      <c r="D125" s="57"/>
    </row>
    <row r="126" spans="1:4" ht="24.75" customHeight="1">
      <c r="A126" s="25"/>
      <c r="B126" s="25"/>
      <c r="C126" s="25"/>
      <c r="D126" s="57"/>
    </row>
    <row r="127" spans="1:4" ht="24.75" customHeight="1">
      <c r="A127" s="25"/>
      <c r="B127" s="25"/>
      <c r="C127" s="25"/>
      <c r="D127" s="57"/>
    </row>
    <row r="128" spans="1:4" ht="24.75" customHeight="1">
      <c r="A128" s="25"/>
      <c r="B128" s="25"/>
      <c r="C128" s="25"/>
      <c r="D128" s="57"/>
    </row>
    <row r="129" spans="1:4" ht="24.75" customHeight="1">
      <c r="A129" s="25"/>
      <c r="B129" s="25"/>
      <c r="C129" s="25"/>
      <c r="D129" s="57"/>
    </row>
    <row r="130" spans="1:4" ht="24.75" customHeight="1">
      <c r="A130" s="25"/>
      <c r="B130" s="25"/>
      <c r="C130" s="25"/>
      <c r="D130" s="57"/>
    </row>
    <row r="131" spans="1:4" ht="24.75" customHeight="1">
      <c r="A131" s="25"/>
      <c r="B131" s="25"/>
      <c r="C131" s="25"/>
      <c r="D131" s="57"/>
    </row>
    <row r="132" spans="1:4" ht="24.75" customHeight="1">
      <c r="A132" s="25"/>
      <c r="B132" s="25"/>
      <c r="C132" s="25"/>
      <c r="D132" s="57"/>
    </row>
    <row r="133" spans="1:4" ht="24.75" customHeight="1">
      <c r="A133" s="25"/>
      <c r="B133" s="25"/>
      <c r="C133" s="25"/>
      <c r="D133" s="57"/>
    </row>
    <row r="134" spans="1:4" ht="24.75" customHeight="1">
      <c r="A134" s="25"/>
      <c r="B134" s="25"/>
      <c r="C134" s="25"/>
      <c r="D134" s="57"/>
    </row>
    <row r="135" spans="1:4" ht="24.75" customHeight="1">
      <c r="A135" s="25"/>
      <c r="B135" s="25"/>
      <c r="C135" s="25"/>
      <c r="D135" s="57"/>
    </row>
    <row r="136" spans="1:4" ht="24.75" customHeight="1">
      <c r="A136" s="25"/>
      <c r="B136" s="25"/>
      <c r="C136" s="25"/>
      <c r="D136" s="57"/>
    </row>
    <row r="137" spans="1:4" ht="24.75" customHeight="1">
      <c r="A137" s="25"/>
      <c r="B137" s="25"/>
      <c r="C137" s="25"/>
      <c r="D137" s="57"/>
    </row>
    <row r="138" spans="1:4" ht="24.75" customHeight="1">
      <c r="A138" s="25"/>
      <c r="B138" s="25"/>
      <c r="C138" s="25"/>
      <c r="D138" s="57"/>
    </row>
    <row r="139" spans="1:4" ht="24.75" customHeight="1">
      <c r="A139" s="25"/>
      <c r="B139" s="25"/>
      <c r="C139" s="25"/>
      <c r="D139" s="57"/>
    </row>
    <row r="140" spans="1:4" ht="24.75" customHeight="1">
      <c r="A140" s="25"/>
      <c r="B140" s="25"/>
      <c r="C140" s="25"/>
      <c r="D140" s="57"/>
    </row>
    <row r="141" spans="1:4" ht="24.75" customHeight="1">
      <c r="A141" s="25"/>
      <c r="B141" s="25"/>
      <c r="C141" s="25"/>
      <c r="D141" s="57"/>
    </row>
    <row r="142" spans="1:4" ht="24.75" customHeight="1">
      <c r="A142" s="25"/>
      <c r="B142" s="25"/>
      <c r="C142" s="25"/>
      <c r="D142" s="57"/>
    </row>
    <row r="143" spans="1:4" ht="24.75" customHeight="1">
      <c r="A143" s="25"/>
      <c r="B143" s="25"/>
      <c r="C143" s="25"/>
      <c r="D143" s="57"/>
    </row>
    <row r="144" spans="1:4" ht="24.75" customHeight="1">
      <c r="A144" s="25"/>
      <c r="B144" s="25"/>
      <c r="C144" s="25"/>
      <c r="D144" s="57"/>
    </row>
    <row r="145" spans="1:4" ht="24.75" customHeight="1">
      <c r="A145" s="25"/>
      <c r="B145" s="25"/>
      <c r="C145" s="25"/>
      <c r="D145" s="57"/>
    </row>
    <row r="146" spans="1:4" ht="24.75" customHeight="1">
      <c r="A146" s="25"/>
      <c r="B146" s="25"/>
      <c r="C146" s="25"/>
      <c r="D146" s="57"/>
    </row>
    <row r="147" spans="1:4" ht="24.75" customHeight="1">
      <c r="A147" s="25"/>
      <c r="B147" s="25"/>
      <c r="C147" s="25"/>
      <c r="D147" s="57"/>
    </row>
    <row r="148" spans="1:4" ht="24.75" customHeight="1">
      <c r="A148" s="25"/>
      <c r="B148" s="25"/>
      <c r="C148" s="25"/>
      <c r="D148" s="57"/>
    </row>
    <row r="149" spans="1:4" ht="24.75" customHeight="1">
      <c r="A149" s="25"/>
      <c r="B149" s="25"/>
      <c r="C149" s="25"/>
      <c r="D149" s="57"/>
    </row>
    <row r="150" spans="1:4" ht="24.75" customHeight="1">
      <c r="A150" s="25"/>
      <c r="B150" s="25"/>
      <c r="C150" s="25"/>
      <c r="D150" s="57"/>
    </row>
    <row r="151" spans="1:4" ht="24.75" customHeight="1">
      <c r="A151" s="25"/>
      <c r="B151" s="25"/>
      <c r="C151" s="25"/>
      <c r="D151" s="57"/>
    </row>
    <row r="152" spans="1:4" ht="24.75" customHeight="1">
      <c r="A152" s="25"/>
      <c r="B152" s="25"/>
      <c r="C152" s="25"/>
      <c r="D152" s="57"/>
    </row>
    <row r="153" spans="1:4" ht="24.75" customHeight="1">
      <c r="A153" s="25"/>
      <c r="B153" s="25"/>
      <c r="C153" s="25"/>
      <c r="D153" s="57"/>
    </row>
    <row r="154" spans="1:4" ht="24.75" customHeight="1">
      <c r="A154" s="25"/>
      <c r="B154" s="25"/>
      <c r="C154" s="25"/>
      <c r="D154" s="57"/>
    </row>
    <row r="155" spans="1:4" ht="24.75" customHeight="1">
      <c r="A155" s="25"/>
      <c r="B155" s="25"/>
      <c r="C155" s="25"/>
      <c r="D155" s="57"/>
    </row>
    <row r="156" spans="1:4" ht="24.75" customHeight="1">
      <c r="A156" s="25"/>
      <c r="B156" s="25"/>
      <c r="C156" s="25"/>
      <c r="D156" s="57"/>
    </row>
    <row r="157" spans="1:4" ht="24.75" customHeight="1">
      <c r="A157" s="25"/>
      <c r="B157" s="25"/>
      <c r="C157" s="25"/>
      <c r="D157" s="57"/>
    </row>
    <row r="158" spans="1:4" ht="24.75" customHeight="1">
      <c r="A158" s="25"/>
      <c r="B158" s="25"/>
      <c r="C158" s="25"/>
      <c r="D158" s="57"/>
    </row>
    <row r="159" spans="1:4" ht="24.75" customHeight="1">
      <c r="A159" s="25"/>
      <c r="B159" s="25"/>
      <c r="C159" s="25"/>
      <c r="D159" s="57"/>
    </row>
    <row r="160" spans="1:4" ht="24.75" customHeight="1">
      <c r="A160" s="25"/>
      <c r="B160" s="25"/>
      <c r="C160" s="25"/>
      <c r="D160" s="57"/>
    </row>
    <row r="161" spans="1:4" ht="24.75" customHeight="1">
      <c r="A161" s="25"/>
      <c r="B161" s="25"/>
      <c r="C161" s="25"/>
      <c r="D161" s="57"/>
    </row>
    <row r="162" spans="1:4" ht="24.75" customHeight="1">
      <c r="A162" s="25"/>
      <c r="B162" s="25"/>
      <c r="C162" s="25"/>
      <c r="D162" s="57"/>
    </row>
    <row r="163" spans="1:4" ht="24.75" customHeight="1">
      <c r="A163" s="25"/>
      <c r="B163" s="25"/>
      <c r="C163" s="25"/>
      <c r="D163" s="57"/>
    </row>
    <row r="164" spans="1:4" ht="24.75" customHeight="1">
      <c r="A164" s="25"/>
      <c r="B164" s="25"/>
      <c r="C164" s="25"/>
      <c r="D164" s="57"/>
    </row>
    <row r="165" spans="1:4" ht="24.75" customHeight="1">
      <c r="A165" s="25"/>
      <c r="B165" s="25"/>
      <c r="C165" s="25"/>
      <c r="D165" s="57"/>
    </row>
    <row r="166" spans="1:4" ht="24.75" customHeight="1">
      <c r="A166" s="25"/>
      <c r="B166" s="25"/>
      <c r="C166" s="25"/>
      <c r="D166" s="57"/>
    </row>
    <row r="167" spans="1:4" ht="24.75" customHeight="1">
      <c r="A167" s="25"/>
      <c r="B167" s="25"/>
      <c r="C167" s="25"/>
      <c r="D167" s="57"/>
    </row>
    <row r="168" spans="1:4" ht="24.75" customHeight="1">
      <c r="A168" s="25"/>
      <c r="B168" s="25"/>
      <c r="C168" s="25"/>
      <c r="D168" s="57"/>
    </row>
    <row r="169" spans="1:4" ht="24.75" customHeight="1">
      <c r="A169" s="25"/>
      <c r="B169" s="25"/>
      <c r="C169" s="25"/>
      <c r="D169" s="57"/>
    </row>
    <row r="170" spans="1:4" ht="24.75" customHeight="1">
      <c r="A170" s="25"/>
      <c r="B170" s="25"/>
      <c r="C170" s="25"/>
      <c r="D170" s="57"/>
    </row>
    <row r="171" spans="1:4" ht="24.75" customHeight="1">
      <c r="A171" s="25"/>
      <c r="B171" s="25"/>
      <c r="C171" s="25"/>
      <c r="D171" s="57"/>
    </row>
    <row r="172" spans="1:4" ht="24.75" customHeight="1">
      <c r="A172" s="25"/>
      <c r="B172" s="25"/>
      <c r="C172" s="25"/>
      <c r="D172" s="57"/>
    </row>
    <row r="173" spans="1:4" ht="24.75" customHeight="1">
      <c r="A173" s="25"/>
      <c r="B173" s="25"/>
      <c r="C173" s="25"/>
      <c r="D173" s="57"/>
    </row>
    <row r="174" spans="1:4" ht="24.75" customHeight="1">
      <c r="A174" s="25"/>
      <c r="B174" s="25"/>
      <c r="C174" s="25"/>
      <c r="D174" s="57"/>
    </row>
    <row r="175" spans="1:4" ht="24.75" customHeight="1">
      <c r="A175" s="25"/>
      <c r="B175" s="25"/>
      <c r="C175" s="25"/>
      <c r="D175" s="57"/>
    </row>
    <row r="176" spans="1:4" ht="24.75" customHeight="1">
      <c r="A176" s="25"/>
      <c r="B176" s="25"/>
      <c r="C176" s="25"/>
      <c r="D176" s="57"/>
    </row>
    <row r="177" spans="1:4" ht="24.75" customHeight="1">
      <c r="A177" s="25"/>
      <c r="B177" s="25"/>
      <c r="C177" s="25"/>
      <c r="D177" s="57"/>
    </row>
    <row r="178" spans="1:4" ht="24.75" customHeight="1">
      <c r="A178" s="25"/>
      <c r="B178" s="25"/>
      <c r="C178" s="25"/>
      <c r="D178" s="57"/>
    </row>
    <row r="179" spans="1:4" ht="24.75" customHeight="1">
      <c r="A179" s="25"/>
      <c r="B179" s="25"/>
      <c r="C179" s="25"/>
      <c r="D179" s="57"/>
    </row>
    <row r="180" spans="1:4" ht="24.75" customHeight="1">
      <c r="A180" s="25"/>
      <c r="B180" s="25"/>
      <c r="C180" s="25"/>
      <c r="D180" s="57"/>
    </row>
    <row r="181" spans="1:4" ht="24.75" customHeight="1">
      <c r="A181" s="25"/>
      <c r="B181" s="25"/>
      <c r="C181" s="25"/>
      <c r="D181" s="57"/>
    </row>
    <row r="182" spans="1:4" ht="24.75" customHeight="1">
      <c r="A182" s="25"/>
      <c r="B182" s="25"/>
      <c r="C182" s="25"/>
      <c r="D182" s="57"/>
    </row>
    <row r="183" spans="1:4" ht="24.75" customHeight="1">
      <c r="A183" s="25"/>
      <c r="B183" s="25"/>
      <c r="C183" s="25"/>
      <c r="D183" s="57"/>
    </row>
    <row r="184" spans="1:4" ht="24.75" customHeight="1">
      <c r="A184" s="25"/>
      <c r="B184" s="25"/>
      <c r="C184" s="25"/>
      <c r="D184" s="57"/>
    </row>
    <row r="185" spans="1:4" ht="24.75" customHeight="1">
      <c r="A185" s="25"/>
      <c r="B185" s="25"/>
      <c r="C185" s="25"/>
      <c r="D185" s="57"/>
    </row>
    <row r="186" spans="1:4" ht="24.75" customHeight="1">
      <c r="A186" s="25"/>
      <c r="B186" s="25"/>
      <c r="C186" s="25"/>
      <c r="D186" s="57"/>
    </row>
    <row r="187" spans="1:4" ht="24.75" customHeight="1">
      <c r="A187" s="25"/>
      <c r="B187" s="25"/>
      <c r="C187" s="25"/>
      <c r="D187" s="57"/>
    </row>
    <row r="188" spans="1:4" ht="24.75" customHeight="1">
      <c r="A188" s="25"/>
      <c r="B188" s="25"/>
      <c r="C188" s="25"/>
      <c r="D188" s="57"/>
    </row>
    <row r="189" spans="1:4" ht="24.75" customHeight="1">
      <c r="A189" s="25"/>
      <c r="B189" s="25"/>
      <c r="C189" s="25"/>
      <c r="D189" s="57"/>
    </row>
    <row r="190" spans="1:4" ht="24.75" customHeight="1">
      <c r="A190" s="25"/>
      <c r="B190" s="25"/>
      <c r="C190" s="25"/>
      <c r="D190" s="57"/>
    </row>
    <row r="191" spans="1:4" ht="24.75" customHeight="1">
      <c r="A191" s="25"/>
      <c r="B191" s="25"/>
      <c r="C191" s="25"/>
      <c r="D191" s="57"/>
    </row>
    <row r="192" spans="1:4" ht="24.75" customHeight="1">
      <c r="A192" s="25"/>
      <c r="B192" s="25"/>
      <c r="C192" s="25"/>
      <c r="D192" s="57"/>
    </row>
    <row r="193" spans="1:4" ht="24.75" customHeight="1">
      <c r="A193" s="25"/>
      <c r="B193" s="25"/>
      <c r="C193" s="25"/>
      <c r="D193" s="57"/>
    </row>
    <row r="194" spans="1:4" ht="24.75" customHeight="1">
      <c r="A194" s="25"/>
      <c r="B194" s="25"/>
      <c r="C194" s="25"/>
      <c r="D194" s="57"/>
    </row>
    <row r="195" spans="1:4" ht="24.75" customHeight="1">
      <c r="A195" s="25"/>
      <c r="B195" s="25"/>
      <c r="C195" s="25"/>
      <c r="D195" s="57"/>
    </row>
    <row r="196" spans="1:4" ht="24.75" customHeight="1">
      <c r="A196" s="25"/>
      <c r="B196" s="25"/>
      <c r="C196" s="25"/>
      <c r="D196" s="57"/>
    </row>
    <row r="197" spans="1:4" ht="24.75" customHeight="1">
      <c r="A197" s="25"/>
      <c r="B197" s="25"/>
      <c r="C197" s="25"/>
      <c r="D197" s="57"/>
    </row>
    <row r="198" spans="1:4" ht="24.75" customHeight="1">
      <c r="A198" s="25"/>
      <c r="B198" s="25"/>
      <c r="C198" s="25"/>
      <c r="D198" s="57"/>
    </row>
    <row r="199" spans="1:4" ht="24.75" customHeight="1">
      <c r="A199" s="25"/>
      <c r="B199" s="25"/>
      <c r="C199" s="25"/>
      <c r="D199" s="57"/>
    </row>
    <row r="200" spans="1:4" ht="24.75" customHeight="1">
      <c r="A200" s="25"/>
      <c r="B200" s="25"/>
      <c r="C200" s="25"/>
      <c r="D200" s="57"/>
    </row>
    <row r="201" spans="1:4" ht="24.75" customHeight="1">
      <c r="A201" s="25"/>
      <c r="B201" s="25"/>
      <c r="C201" s="25"/>
      <c r="D201" s="57"/>
    </row>
    <row r="202" spans="1:4" ht="24.75" customHeight="1">
      <c r="A202" s="25"/>
      <c r="B202" s="25"/>
      <c r="C202" s="25"/>
      <c r="D202" s="57"/>
    </row>
    <row r="203" spans="1:4" ht="24.75" customHeight="1">
      <c r="A203" s="25"/>
      <c r="B203" s="25"/>
      <c r="C203" s="25"/>
      <c r="D203" s="57"/>
    </row>
    <row r="204" spans="1:4" ht="24.75" customHeight="1">
      <c r="A204" s="25"/>
      <c r="B204" s="25"/>
      <c r="C204" s="25"/>
      <c r="D204" s="57"/>
    </row>
    <row r="205" spans="1:4" ht="24.75" customHeight="1">
      <c r="A205" s="25"/>
      <c r="B205" s="25"/>
      <c r="C205" s="25"/>
      <c r="D205" s="57"/>
    </row>
    <row r="206" spans="1:4" ht="24.75" customHeight="1">
      <c r="A206" s="25"/>
      <c r="B206" s="25"/>
      <c r="C206" s="25"/>
      <c r="D206" s="57"/>
    </row>
    <row r="207" spans="1:4" ht="24.75" customHeight="1">
      <c r="A207" s="25"/>
      <c r="B207" s="25"/>
      <c r="C207" s="25"/>
      <c r="D207" s="57"/>
    </row>
    <row r="208" spans="1:4" ht="24.75" customHeight="1">
      <c r="A208" s="25"/>
      <c r="B208" s="25"/>
      <c r="C208" s="25"/>
      <c r="D208" s="57"/>
    </row>
    <row r="209" spans="1:4" ht="24.75" customHeight="1">
      <c r="A209" s="25"/>
      <c r="B209" s="25"/>
      <c r="C209" s="25"/>
      <c r="D209" s="57"/>
    </row>
    <row r="210" spans="1:4" ht="24.75" customHeight="1">
      <c r="A210" s="25"/>
      <c r="B210" s="25"/>
      <c r="C210" s="25"/>
      <c r="D210" s="57"/>
    </row>
    <row r="211" spans="1:4" ht="24.75" customHeight="1">
      <c r="A211" s="25"/>
      <c r="B211" s="25"/>
      <c r="C211" s="25"/>
      <c r="D211" s="57"/>
    </row>
    <row r="212" spans="1:4" ht="24.75" customHeight="1">
      <c r="A212" s="25"/>
      <c r="B212" s="25"/>
      <c r="C212" s="25"/>
      <c r="D212" s="57"/>
    </row>
    <row r="213" spans="1:4" ht="24.75" customHeight="1">
      <c r="A213" s="25"/>
      <c r="B213" s="25"/>
      <c r="C213" s="25"/>
      <c r="D213" s="57"/>
    </row>
    <row r="214" spans="1:4" ht="24.75" customHeight="1">
      <c r="A214" s="25"/>
      <c r="B214" s="25"/>
      <c r="C214" s="25"/>
      <c r="D214" s="57"/>
    </row>
    <row r="215" spans="1:4" ht="24.75" customHeight="1">
      <c r="A215" s="25"/>
      <c r="B215" s="25"/>
      <c r="C215" s="25"/>
      <c r="D215" s="57"/>
    </row>
    <row r="216" spans="1:4" ht="24.75" customHeight="1">
      <c r="A216" s="25"/>
      <c r="B216" s="25"/>
      <c r="C216" s="25"/>
      <c r="D216" s="57"/>
    </row>
    <row r="217" spans="1:4" ht="24.75" customHeight="1">
      <c r="A217" s="25"/>
      <c r="B217" s="25"/>
      <c r="C217" s="25"/>
      <c r="D217" s="57"/>
    </row>
    <row r="218" spans="1:4" ht="24.75" customHeight="1">
      <c r="A218" s="25"/>
      <c r="B218" s="25"/>
      <c r="C218" s="25"/>
      <c r="D218" s="57"/>
    </row>
    <row r="219" spans="1:4" ht="24.75" customHeight="1">
      <c r="A219" s="25"/>
      <c r="B219" s="25"/>
      <c r="C219" s="25"/>
      <c r="D219" s="57"/>
    </row>
    <row r="220" spans="1:4" ht="24.75" customHeight="1">
      <c r="A220" s="25"/>
      <c r="B220" s="25"/>
      <c r="C220" s="25"/>
      <c r="D220" s="57"/>
    </row>
    <row r="221" spans="1:4" ht="24.75" customHeight="1">
      <c r="A221" s="25"/>
      <c r="B221" s="25"/>
      <c r="C221" s="25"/>
      <c r="D221" s="57"/>
    </row>
    <row r="222" spans="1:4" ht="24.75" customHeight="1">
      <c r="A222" s="25"/>
      <c r="B222" s="25"/>
      <c r="C222" s="25"/>
      <c r="D222" s="57"/>
    </row>
    <row r="223" spans="1:4" ht="24.75" customHeight="1">
      <c r="A223" s="25"/>
      <c r="B223" s="25"/>
      <c r="C223" s="25"/>
      <c r="D223" s="57"/>
    </row>
    <row r="224" spans="1:4" ht="24.75" customHeight="1">
      <c r="A224" s="25"/>
      <c r="B224" s="25"/>
      <c r="C224" s="25"/>
      <c r="D224" s="57"/>
    </row>
    <row r="225" spans="1:4" ht="24.75" customHeight="1">
      <c r="A225" s="25"/>
      <c r="B225" s="25"/>
      <c r="C225" s="25"/>
      <c r="D225" s="57"/>
    </row>
    <row r="226" spans="1:4" ht="24.75" customHeight="1">
      <c r="A226" s="25"/>
      <c r="B226" s="25"/>
      <c r="C226" s="25"/>
      <c r="D226" s="57"/>
    </row>
    <row r="227" spans="1:4" ht="24.75" customHeight="1">
      <c r="A227" s="25"/>
      <c r="B227" s="25"/>
      <c r="C227" s="25"/>
      <c r="D227" s="57"/>
    </row>
    <row r="228" spans="1:4" ht="24.75" customHeight="1">
      <c r="A228" s="25"/>
      <c r="B228" s="25"/>
      <c r="C228" s="25"/>
      <c r="D228" s="57"/>
    </row>
    <row r="229" spans="1:4" ht="24.75" customHeight="1">
      <c r="A229" s="25"/>
      <c r="B229" s="25"/>
      <c r="C229" s="25"/>
      <c r="D229" s="57"/>
    </row>
    <row r="230" spans="1:4" ht="24.75" customHeight="1">
      <c r="A230" s="25"/>
      <c r="B230" s="25"/>
      <c r="C230" s="25"/>
      <c r="D230" s="57"/>
    </row>
    <row r="231" spans="1:4" ht="24.75" customHeight="1">
      <c r="A231" s="25"/>
      <c r="B231" s="25"/>
      <c r="C231" s="25"/>
      <c r="D231" s="57"/>
    </row>
    <row r="232" spans="1:4" ht="24.75" customHeight="1">
      <c r="A232" s="25"/>
      <c r="B232" s="25"/>
      <c r="C232" s="25"/>
      <c r="D232" s="57"/>
    </row>
    <row r="233" spans="1:4" ht="24.75" customHeight="1">
      <c r="A233" s="25"/>
      <c r="B233" s="25"/>
      <c r="C233" s="25"/>
      <c r="D233" s="57"/>
    </row>
    <row r="234" spans="1:4" ht="24.75" customHeight="1">
      <c r="A234" s="25"/>
      <c r="B234" s="25"/>
      <c r="C234" s="25"/>
      <c r="D234" s="57"/>
    </row>
    <row r="235" spans="1:4" ht="24.75" customHeight="1">
      <c r="A235" s="25"/>
      <c r="B235" s="25"/>
      <c r="C235" s="25"/>
      <c r="D235" s="57"/>
    </row>
    <row r="236" spans="1:4" ht="24.75" customHeight="1">
      <c r="A236" s="25"/>
      <c r="B236" s="25"/>
      <c r="C236" s="25"/>
      <c r="D236" s="57"/>
    </row>
    <row r="237" spans="1:4" ht="24.75" customHeight="1">
      <c r="A237" s="25"/>
      <c r="B237" s="25"/>
      <c r="C237" s="25"/>
      <c r="D237" s="57"/>
    </row>
    <row r="238" spans="1:4" ht="24.75" customHeight="1">
      <c r="A238" s="25"/>
      <c r="B238" s="25"/>
      <c r="C238" s="25"/>
      <c r="D238" s="57"/>
    </row>
    <row r="239" spans="1:4" ht="24.75" customHeight="1">
      <c r="A239" s="25"/>
      <c r="B239" s="25"/>
      <c r="C239" s="25"/>
      <c r="D239" s="57"/>
    </row>
    <row r="240" spans="1:4" ht="24.75" customHeight="1">
      <c r="A240" s="25"/>
      <c r="B240" s="25"/>
      <c r="C240" s="25"/>
      <c r="D240" s="57"/>
    </row>
    <row r="241" spans="1:4" ht="24.75" customHeight="1">
      <c r="A241" s="25"/>
      <c r="B241" s="25"/>
      <c r="C241" s="25"/>
      <c r="D241" s="57"/>
    </row>
    <row r="242" spans="1:4" ht="24.75" customHeight="1">
      <c r="A242" s="25"/>
      <c r="B242" s="25"/>
      <c r="C242" s="25"/>
      <c r="D242" s="57"/>
    </row>
    <row r="243" spans="1:4" ht="24.75" customHeight="1">
      <c r="A243" s="25"/>
      <c r="B243" s="25"/>
      <c r="C243" s="25"/>
      <c r="D243" s="57"/>
    </row>
    <row r="244" spans="1:4" ht="24.75" customHeight="1">
      <c r="A244" s="25"/>
      <c r="B244" s="25"/>
      <c r="C244" s="25"/>
      <c r="D244" s="57"/>
    </row>
    <row r="245" spans="1:4" ht="24.75" customHeight="1">
      <c r="A245" s="25"/>
      <c r="B245" s="25"/>
      <c r="C245" s="25"/>
      <c r="D245" s="57"/>
    </row>
    <row r="246" spans="1:4" ht="24.75" customHeight="1">
      <c r="A246" s="25"/>
      <c r="B246" s="25"/>
      <c r="C246" s="25"/>
      <c r="D246" s="57"/>
    </row>
    <row r="247" spans="1:4" ht="24.75" customHeight="1">
      <c r="A247" s="25"/>
      <c r="B247" s="25"/>
      <c r="C247" s="25"/>
      <c r="D247" s="57"/>
    </row>
    <row r="248" spans="1:4" ht="24.75" customHeight="1">
      <c r="A248" s="25"/>
      <c r="B248" s="25"/>
      <c r="C248" s="25"/>
      <c r="D248" s="57"/>
    </row>
    <row r="249" spans="1:4" ht="24.75" customHeight="1">
      <c r="A249" s="25"/>
      <c r="B249" s="25"/>
      <c r="C249" s="25"/>
      <c r="D249" s="57"/>
    </row>
    <row r="250" spans="1:4" ht="24.75" customHeight="1">
      <c r="A250" s="25"/>
      <c r="B250" s="25"/>
      <c r="C250" s="25"/>
      <c r="D250" s="57"/>
    </row>
    <row r="251" spans="1:4" ht="24.75" customHeight="1">
      <c r="A251" s="25"/>
      <c r="B251" s="25"/>
      <c r="C251" s="25"/>
      <c r="D251" s="57"/>
    </row>
    <row r="252" spans="1:4" ht="24.75" customHeight="1">
      <c r="A252" s="25"/>
      <c r="B252" s="25"/>
      <c r="C252" s="25"/>
      <c r="D252" s="57"/>
    </row>
    <row r="253" spans="1:4" ht="24.75" customHeight="1">
      <c r="A253" s="25"/>
      <c r="B253" s="25"/>
      <c r="C253" s="25"/>
      <c r="D253" s="57"/>
    </row>
    <row r="254" spans="1:4" ht="24.75" customHeight="1">
      <c r="A254" s="25"/>
      <c r="B254" s="25"/>
      <c r="C254" s="25"/>
      <c r="D254" s="57"/>
    </row>
    <row r="255" spans="1:4" ht="24.75" customHeight="1">
      <c r="A255" s="25"/>
      <c r="B255" s="25"/>
      <c r="C255" s="25"/>
      <c r="D255" s="57"/>
    </row>
    <row r="256" spans="1:4" ht="24.75" customHeight="1">
      <c r="A256" s="25"/>
      <c r="B256" s="25"/>
      <c r="C256" s="25"/>
      <c r="D256" s="57"/>
    </row>
    <row r="257" spans="1:4" ht="24.75" customHeight="1">
      <c r="A257" s="25"/>
      <c r="B257" s="25"/>
      <c r="C257" s="25"/>
      <c r="D257" s="57"/>
    </row>
    <row r="258" spans="1:4" ht="24.75" customHeight="1">
      <c r="A258" s="25"/>
      <c r="B258" s="25"/>
      <c r="C258" s="25"/>
      <c r="D258" s="57"/>
    </row>
    <row r="259" spans="1:4" ht="24.75" customHeight="1">
      <c r="A259" s="25"/>
      <c r="B259" s="25"/>
      <c r="C259" s="25"/>
      <c r="D259" s="57"/>
    </row>
    <row r="260" spans="1:4" ht="24.75" customHeight="1">
      <c r="A260" s="25"/>
      <c r="B260" s="25"/>
      <c r="C260" s="25"/>
      <c r="D260" s="57"/>
    </row>
    <row r="261" spans="1:4" ht="24.75" customHeight="1">
      <c r="A261" s="25"/>
      <c r="B261" s="25"/>
      <c r="C261" s="25"/>
      <c r="D261" s="57"/>
    </row>
    <row r="262" spans="1:4" ht="24.75" customHeight="1">
      <c r="A262" s="25"/>
      <c r="B262" s="25"/>
      <c r="C262" s="25"/>
      <c r="D262" s="57"/>
    </row>
    <row r="263" spans="1:4" ht="24.75" customHeight="1">
      <c r="A263" s="25"/>
      <c r="B263" s="25"/>
      <c r="C263" s="25"/>
      <c r="D263" s="57"/>
    </row>
    <row r="264" spans="1:4" ht="24.75" customHeight="1">
      <c r="A264" s="25"/>
      <c r="B264" s="25"/>
      <c r="C264" s="25"/>
      <c r="D264" s="57"/>
    </row>
    <row r="265" spans="1:4" ht="24.75" customHeight="1">
      <c r="A265" s="25"/>
      <c r="B265" s="25"/>
      <c r="C265" s="25"/>
      <c r="D265" s="57"/>
    </row>
    <row r="266" spans="1:4" ht="24.75" customHeight="1">
      <c r="A266" s="25"/>
      <c r="B266" s="25"/>
      <c r="C266" s="25"/>
      <c r="D266" s="57"/>
    </row>
    <row r="267" spans="1:4" ht="24.75" customHeight="1">
      <c r="A267" s="25"/>
      <c r="B267" s="25"/>
      <c r="C267" s="25"/>
      <c r="D267" s="57"/>
    </row>
    <row r="268" spans="1:4" ht="24.75" customHeight="1">
      <c r="A268" s="25"/>
      <c r="B268" s="25"/>
      <c r="C268" s="25"/>
      <c r="D268" s="57"/>
    </row>
    <row r="269" spans="1:4" ht="24.75" customHeight="1">
      <c r="A269" s="25"/>
      <c r="B269" s="25"/>
      <c r="C269" s="25"/>
      <c r="D269" s="57"/>
    </row>
    <row r="270" spans="1:4" ht="24.75" customHeight="1">
      <c r="A270" s="25"/>
      <c r="B270" s="25"/>
      <c r="C270" s="25"/>
      <c r="D270" s="57"/>
    </row>
    <row r="271" spans="1:4" ht="24.75" customHeight="1">
      <c r="A271" s="25"/>
      <c r="B271" s="25"/>
      <c r="C271" s="25"/>
      <c r="D271" s="57"/>
    </row>
    <row r="272" spans="1:4" ht="24.75" customHeight="1">
      <c r="A272" s="25"/>
      <c r="B272" s="25"/>
      <c r="C272" s="25"/>
      <c r="D272" s="57"/>
    </row>
    <row r="273" spans="1:4" ht="24.75" customHeight="1">
      <c r="A273" s="25"/>
      <c r="B273" s="25"/>
      <c r="C273" s="25"/>
      <c r="D273" s="57"/>
    </row>
    <row r="274" spans="1:4" ht="24.75" customHeight="1">
      <c r="A274" s="25"/>
      <c r="B274" s="25"/>
      <c r="C274" s="25"/>
      <c r="D274" s="57"/>
    </row>
    <row r="275" spans="1:4" ht="24.75" customHeight="1">
      <c r="A275" s="25"/>
      <c r="B275" s="25"/>
      <c r="C275" s="25"/>
      <c r="D275" s="57"/>
    </row>
    <row r="276" spans="1:4" ht="24.75" customHeight="1">
      <c r="A276" s="25"/>
      <c r="B276" s="25"/>
      <c r="C276" s="25"/>
      <c r="D276" s="57"/>
    </row>
    <row r="277" spans="1:4" ht="24.75" customHeight="1">
      <c r="A277" s="25"/>
      <c r="B277" s="25"/>
      <c r="C277" s="25"/>
      <c r="D277" s="57"/>
    </row>
    <row r="278" spans="1:4" ht="24.75" customHeight="1">
      <c r="A278" s="25"/>
      <c r="B278" s="25"/>
      <c r="C278" s="25"/>
      <c r="D278" s="57"/>
    </row>
    <row r="279" spans="1:4" ht="24.75" customHeight="1">
      <c r="A279" s="25"/>
      <c r="B279" s="25"/>
      <c r="C279" s="25"/>
      <c r="D279" s="57"/>
    </row>
    <row r="280" spans="1:4" ht="24.75" customHeight="1">
      <c r="A280" s="25"/>
      <c r="B280" s="25"/>
      <c r="C280" s="25"/>
      <c r="D280" s="57"/>
    </row>
    <row r="281" spans="1:4" ht="24.75" customHeight="1">
      <c r="A281" s="25"/>
      <c r="B281" s="25"/>
      <c r="C281" s="25"/>
      <c r="D281" s="57"/>
    </row>
    <row r="282" spans="1:4" ht="24.75" customHeight="1">
      <c r="A282" s="25"/>
      <c r="B282" s="25"/>
      <c r="C282" s="25"/>
      <c r="D282" s="57"/>
    </row>
    <row r="283" spans="1:4" ht="24.75" customHeight="1">
      <c r="A283" s="25"/>
      <c r="B283" s="25"/>
      <c r="C283" s="25"/>
      <c r="D283" s="57"/>
    </row>
    <row r="284" spans="1:4" ht="24.75" customHeight="1">
      <c r="A284" s="25"/>
      <c r="B284" s="25"/>
      <c r="C284" s="25"/>
      <c r="D284" s="57"/>
    </row>
    <row r="285" spans="1:4" ht="24.75" customHeight="1">
      <c r="A285" s="25"/>
      <c r="B285" s="25"/>
      <c r="C285" s="25"/>
      <c r="D285" s="57"/>
    </row>
    <row r="286" spans="1:4" ht="24.75" customHeight="1">
      <c r="A286" s="25"/>
      <c r="B286" s="25"/>
      <c r="C286" s="25"/>
      <c r="D286" s="57"/>
    </row>
    <row r="287" spans="1:4" ht="24.75" customHeight="1">
      <c r="A287" s="25"/>
      <c r="B287" s="25"/>
      <c r="C287" s="25"/>
      <c r="D287" s="57"/>
    </row>
    <row r="288" spans="1:4" ht="24.75" customHeight="1">
      <c r="A288" s="25"/>
      <c r="B288" s="25"/>
      <c r="C288" s="25"/>
      <c r="D288" s="57"/>
    </row>
    <row r="289" spans="1:4" ht="24.75" customHeight="1">
      <c r="A289" s="25"/>
      <c r="B289" s="25"/>
      <c r="C289" s="25"/>
      <c r="D289" s="57"/>
    </row>
    <row r="290" spans="1:4" ht="24.75" customHeight="1">
      <c r="A290" s="25"/>
      <c r="B290" s="25"/>
      <c r="C290" s="25"/>
      <c r="D290" s="57"/>
    </row>
    <row r="291" spans="1:4" ht="24.75" customHeight="1">
      <c r="A291" s="25"/>
      <c r="B291" s="25"/>
      <c r="C291" s="25"/>
      <c r="D291" s="57"/>
    </row>
    <row r="292" spans="1:4" ht="24.75" customHeight="1">
      <c r="A292" s="25"/>
      <c r="B292" s="25"/>
      <c r="C292" s="25"/>
      <c r="D292" s="57"/>
    </row>
    <row r="293" spans="1:4" ht="24.75" customHeight="1">
      <c r="A293" s="25"/>
      <c r="B293" s="25"/>
      <c r="C293" s="25"/>
      <c r="D293" s="57"/>
    </row>
    <row r="294" spans="1:4" ht="24.75" customHeight="1">
      <c r="A294" s="25"/>
      <c r="B294" s="25"/>
      <c r="C294" s="25"/>
      <c r="D294" s="57"/>
    </row>
    <row r="295" spans="1:4" ht="24.75" customHeight="1">
      <c r="A295" s="25"/>
      <c r="B295" s="25"/>
      <c r="C295" s="25"/>
      <c r="D295" s="57"/>
    </row>
    <row r="296" spans="1:4" ht="24.75" customHeight="1">
      <c r="A296" s="25"/>
      <c r="B296" s="25"/>
      <c r="C296" s="25"/>
      <c r="D296" s="57"/>
    </row>
    <row r="297" spans="1:4" ht="24.75" customHeight="1">
      <c r="A297" s="25"/>
      <c r="B297" s="25"/>
      <c r="C297" s="25"/>
      <c r="D297" s="57"/>
    </row>
    <row r="298" spans="1:4" ht="24.75" customHeight="1">
      <c r="A298" s="25"/>
      <c r="B298" s="25"/>
      <c r="C298" s="25"/>
      <c r="D298" s="57"/>
    </row>
    <row r="299" spans="1:4" ht="24.75" customHeight="1">
      <c r="A299" s="25"/>
      <c r="B299" s="25"/>
      <c r="C299" s="25"/>
      <c r="D299" s="57"/>
    </row>
    <row r="300" spans="1:4" ht="24.75" customHeight="1">
      <c r="A300" s="25"/>
      <c r="B300" s="25"/>
      <c r="C300" s="25"/>
      <c r="D300" s="57"/>
    </row>
    <row r="301" spans="1:4" ht="24.75" customHeight="1">
      <c r="A301" s="25"/>
      <c r="B301" s="25"/>
      <c r="C301" s="25"/>
      <c r="D301" s="57"/>
    </row>
    <row r="302" spans="1:4" ht="24.75" customHeight="1">
      <c r="A302" s="25"/>
      <c r="B302" s="25"/>
      <c r="C302" s="25"/>
      <c r="D302" s="57"/>
    </row>
    <row r="303" spans="1:4" ht="24.75" customHeight="1">
      <c r="A303" s="25"/>
      <c r="B303" s="25"/>
      <c r="C303" s="25"/>
      <c r="D303" s="57"/>
    </row>
    <row r="304" spans="1:4" ht="24.75" customHeight="1">
      <c r="A304" s="25"/>
      <c r="B304" s="25"/>
      <c r="C304" s="25"/>
      <c r="D304" s="57"/>
    </row>
    <row r="305" spans="1:4" ht="24.75" customHeight="1">
      <c r="A305" s="25"/>
      <c r="B305" s="25"/>
      <c r="C305" s="25"/>
      <c r="D305" s="57"/>
    </row>
    <row r="306" spans="1:4" ht="24.75" customHeight="1">
      <c r="A306" s="25"/>
      <c r="B306" s="25"/>
      <c r="C306" s="25"/>
      <c r="D306" s="57"/>
    </row>
    <row r="307" spans="1:4" ht="24.75" customHeight="1">
      <c r="A307" s="25"/>
      <c r="B307" s="25"/>
      <c r="C307" s="25"/>
      <c r="D307" s="57"/>
    </row>
    <row r="308" spans="1:4" ht="24.75" customHeight="1">
      <c r="A308" s="25"/>
      <c r="B308" s="25"/>
      <c r="C308" s="25"/>
      <c r="D308" s="57"/>
    </row>
    <row r="309" spans="1:4" ht="24.75" customHeight="1">
      <c r="A309" s="25"/>
      <c r="B309" s="25"/>
      <c r="C309" s="25"/>
      <c r="D309" s="57"/>
    </row>
    <row r="310" spans="1:4" ht="24.75" customHeight="1">
      <c r="A310" s="25"/>
      <c r="B310" s="25"/>
      <c r="C310" s="25"/>
      <c r="D310" s="57"/>
    </row>
    <row r="311" spans="1:4" ht="24.75" customHeight="1">
      <c r="A311" s="25"/>
      <c r="B311" s="25"/>
      <c r="C311" s="25"/>
      <c r="D311" s="57"/>
    </row>
    <row r="312" spans="1:4" ht="24.75" customHeight="1">
      <c r="A312" s="25"/>
      <c r="B312" s="25"/>
      <c r="C312" s="25"/>
      <c r="D312" s="57"/>
    </row>
    <row r="313" spans="1:4" ht="24.75" customHeight="1">
      <c r="A313" s="25"/>
      <c r="B313" s="25"/>
      <c r="C313" s="25"/>
      <c r="D313" s="57"/>
    </row>
    <row r="314" spans="1:4" ht="24.75" customHeight="1">
      <c r="A314" s="25"/>
      <c r="B314" s="25"/>
      <c r="C314" s="25"/>
      <c r="D314" s="57"/>
    </row>
    <row r="315" spans="1:4" ht="24.75" customHeight="1">
      <c r="A315" s="25"/>
      <c r="B315" s="25"/>
      <c r="C315" s="25"/>
      <c r="D315" s="57"/>
    </row>
    <row r="316" spans="1:4" ht="24.75" customHeight="1">
      <c r="A316" s="25"/>
      <c r="B316" s="25"/>
      <c r="C316" s="25"/>
      <c r="D316" s="57"/>
    </row>
    <row r="317" spans="1:4" ht="24.75" customHeight="1">
      <c r="A317" s="25"/>
      <c r="B317" s="25"/>
      <c r="C317" s="25"/>
      <c r="D317" s="57"/>
    </row>
    <row r="318" spans="1:4" ht="24.75" customHeight="1">
      <c r="A318" s="25"/>
      <c r="B318" s="25"/>
      <c r="C318" s="25"/>
      <c r="D318" s="57"/>
    </row>
    <row r="319" spans="1:4" ht="24.75" customHeight="1">
      <c r="A319" s="25"/>
      <c r="B319" s="25"/>
      <c r="C319" s="25"/>
      <c r="D319" s="57"/>
    </row>
    <row r="320" spans="1:4" ht="24.75" customHeight="1">
      <c r="A320" s="25"/>
      <c r="B320" s="25"/>
      <c r="C320" s="25"/>
      <c r="D320" s="57"/>
    </row>
    <row r="321" spans="1:4" ht="24.75" customHeight="1">
      <c r="A321" s="25"/>
      <c r="B321" s="25"/>
      <c r="C321" s="25"/>
      <c r="D321" s="57"/>
    </row>
    <row r="322" spans="1:4" ht="24.75" customHeight="1">
      <c r="A322" s="25"/>
      <c r="B322" s="25"/>
      <c r="C322" s="25"/>
      <c r="D322" s="57"/>
    </row>
    <row r="323" spans="1:4" ht="24.75" customHeight="1">
      <c r="A323" s="25"/>
      <c r="B323" s="25"/>
      <c r="C323" s="25"/>
      <c r="D323" s="57"/>
    </row>
    <row r="324" spans="1:4" ht="24.75" customHeight="1">
      <c r="A324" s="25"/>
      <c r="B324" s="25"/>
      <c r="C324" s="25"/>
      <c r="D324" s="57"/>
    </row>
    <row r="325" spans="1:4" ht="24.75" customHeight="1">
      <c r="A325" s="25"/>
      <c r="B325" s="25"/>
      <c r="C325" s="25"/>
      <c r="D325" s="57"/>
    </row>
    <row r="326" spans="1:4" ht="24.75" customHeight="1">
      <c r="A326" s="25"/>
      <c r="B326" s="25"/>
      <c r="C326" s="25"/>
      <c r="D326" s="57"/>
    </row>
  </sheetData>
  <mergeCells count="42">
    <mergeCell ref="A1:C1"/>
    <mergeCell ref="B9:C9"/>
    <mergeCell ref="B10:C10"/>
    <mergeCell ref="B15:C15"/>
    <mergeCell ref="B11:C11"/>
    <mergeCell ref="B12:C12"/>
    <mergeCell ref="A4:C4"/>
    <mergeCell ref="A23:C23"/>
    <mergeCell ref="A17:C17"/>
    <mergeCell ref="A5:C5"/>
    <mergeCell ref="A6:C6"/>
    <mergeCell ref="B16:C16"/>
    <mergeCell ref="A21:C21"/>
    <mergeCell ref="A22:C22"/>
    <mergeCell ref="B14:C14"/>
    <mergeCell ref="A18:D18"/>
    <mergeCell ref="A33:D33"/>
    <mergeCell ref="A27:C27"/>
    <mergeCell ref="A28:C28"/>
    <mergeCell ref="A29:C29"/>
    <mergeCell ref="A30:C30"/>
    <mergeCell ref="A31:C31"/>
    <mergeCell ref="M3:P3"/>
    <mergeCell ref="E3:H3"/>
    <mergeCell ref="I3:L3"/>
    <mergeCell ref="A20:C20"/>
    <mergeCell ref="E18:H18"/>
    <mergeCell ref="I18:L18"/>
    <mergeCell ref="M18:P18"/>
    <mergeCell ref="A8:C8"/>
    <mergeCell ref="A9:A10"/>
    <mergeCell ref="A14:A16"/>
    <mergeCell ref="E2:P2"/>
    <mergeCell ref="A26:C26"/>
    <mergeCell ref="A32:C32"/>
    <mergeCell ref="A11:A13"/>
    <mergeCell ref="B13:C13"/>
    <mergeCell ref="A24:C24"/>
    <mergeCell ref="A25:C25"/>
    <mergeCell ref="A19:C19"/>
    <mergeCell ref="A7:C7"/>
    <mergeCell ref="A2:D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54" r:id="rId1"/>
  <headerFooter alignWithMargins="0">
    <oddHeader>&amp;L&amp;"Arial,Negrito"&amp;14SGF/ Assessoria &amp;C
&amp;"Arial,Negrito"&amp;14CONSOLIDAÇÃO AVALIAÇÃO DAS PROPOSTAS TÉCNICAS PARA O REDESENHO DE PROCESSOS DA SAT&amp;R&amp;"Arial,Negrito"&amp;11&amp;D</oddHeader>
  </headerFooter>
  <rowBreaks count="1" manualBreakCount="1">
    <brk id="1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50"/>
  <sheetViews>
    <sheetView zoomScale="50" zoomScaleNormal="50" workbookViewId="0" topLeftCell="A1">
      <selection activeCell="E20" sqref="E20:E33"/>
    </sheetView>
  </sheetViews>
  <sheetFormatPr defaultColWidth="9.140625" defaultRowHeight="24.75" customHeight="1"/>
  <cols>
    <col min="1" max="1" width="13.28125" style="1" customWidth="1"/>
    <col min="2" max="2" width="38.00390625" style="1" customWidth="1"/>
    <col min="3" max="3" width="11.28125" style="1" customWidth="1"/>
    <col min="4" max="4" width="13.7109375" style="10" customWidth="1"/>
    <col min="5" max="5" width="12.7109375" style="19" customWidth="1"/>
    <col min="6" max="6" width="55.28125" style="7" customWidth="1"/>
    <col min="7" max="16384" width="9.140625" style="1" customWidth="1"/>
  </cols>
  <sheetData>
    <row r="1" ht="24.75" customHeight="1">
      <c r="A1" s="5" t="s">
        <v>22</v>
      </c>
    </row>
    <row r="2" spans="1:6" ht="18.75" customHeight="1">
      <c r="A2" s="110"/>
      <c r="B2" s="110"/>
      <c r="C2" s="110"/>
      <c r="D2" s="110"/>
      <c r="E2" s="111" t="s">
        <v>14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6" ht="123.75" customHeight="1">
      <c r="A5" s="107" t="s">
        <v>45</v>
      </c>
      <c r="B5" s="108"/>
      <c r="C5" s="109"/>
      <c r="D5" s="12" t="s">
        <v>34</v>
      </c>
      <c r="E5" s="21">
        <v>15</v>
      </c>
      <c r="F5" s="16" t="s">
        <v>90</v>
      </c>
    </row>
    <row r="6" spans="1:6" ht="120.75" customHeight="1">
      <c r="A6" s="107" t="s">
        <v>91</v>
      </c>
      <c r="B6" s="108"/>
      <c r="C6" s="109"/>
      <c r="D6" s="12" t="s">
        <v>29</v>
      </c>
      <c r="E6" s="21">
        <v>8</v>
      </c>
      <c r="F6" s="16" t="s">
        <v>88</v>
      </c>
    </row>
    <row r="7" spans="1:6" ht="30" customHeight="1">
      <c r="A7" s="102" t="s">
        <v>26</v>
      </c>
      <c r="B7" s="103"/>
      <c r="C7" s="104"/>
      <c r="D7" s="12" t="s">
        <v>56</v>
      </c>
      <c r="E7" s="21">
        <f>E5+E6</f>
        <v>23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6" s="2" customFormat="1" ht="99.75" customHeight="1">
      <c r="A9" s="106" t="s">
        <v>28</v>
      </c>
      <c r="B9" s="69" t="s">
        <v>82</v>
      </c>
      <c r="C9" s="69"/>
      <c r="D9" s="12" t="s">
        <v>86</v>
      </c>
      <c r="E9" s="21">
        <f>5*0.666</f>
        <v>3.33</v>
      </c>
      <c r="F9" s="16" t="s">
        <v>92</v>
      </c>
    </row>
    <row r="10" spans="1:6" ht="130.5" customHeight="1">
      <c r="A10" s="106"/>
      <c r="B10" s="69" t="s">
        <v>84</v>
      </c>
      <c r="C10" s="69"/>
      <c r="D10" s="12" t="s">
        <v>87</v>
      </c>
      <c r="E10" s="21">
        <v>5</v>
      </c>
      <c r="F10" s="16" t="s">
        <v>93</v>
      </c>
    </row>
    <row r="11" spans="1:6" ht="79.5" customHeight="1">
      <c r="A11" s="106" t="s">
        <v>30</v>
      </c>
      <c r="B11" s="69" t="s">
        <v>31</v>
      </c>
      <c r="C11" s="69"/>
      <c r="D11" s="12" t="s">
        <v>40</v>
      </c>
      <c r="E11" s="21">
        <v>4</v>
      </c>
      <c r="F11" s="16" t="s">
        <v>6</v>
      </c>
    </row>
    <row r="12" spans="1:6" ht="61.5" customHeight="1">
      <c r="A12" s="106"/>
      <c r="B12" s="69" t="s">
        <v>32</v>
      </c>
      <c r="C12" s="69"/>
      <c r="D12" s="12" t="s">
        <v>40</v>
      </c>
      <c r="E12" s="21">
        <v>4</v>
      </c>
      <c r="F12" s="16" t="s">
        <v>75</v>
      </c>
    </row>
    <row r="13" spans="1:6" ht="96" customHeight="1">
      <c r="A13" s="106"/>
      <c r="B13" s="69" t="s">
        <v>33</v>
      </c>
      <c r="C13" s="69"/>
      <c r="D13" s="12" t="s">
        <v>40</v>
      </c>
      <c r="E13" s="21">
        <v>2.5</v>
      </c>
      <c r="F13" s="16" t="s">
        <v>77</v>
      </c>
    </row>
    <row r="14" spans="1:6" ht="69.75" customHeight="1">
      <c r="A14" s="106" t="s">
        <v>42</v>
      </c>
      <c r="B14" s="69" t="s">
        <v>35</v>
      </c>
      <c r="C14" s="69"/>
      <c r="D14" s="12" t="s">
        <v>51</v>
      </c>
      <c r="E14" s="21">
        <v>2.5</v>
      </c>
      <c r="F14" s="16" t="s">
        <v>94</v>
      </c>
    </row>
    <row r="15" spans="1:6" ht="45" customHeight="1">
      <c r="A15" s="106"/>
      <c r="B15" s="69" t="s">
        <v>36</v>
      </c>
      <c r="C15" s="69"/>
      <c r="D15" s="12" t="s">
        <v>51</v>
      </c>
      <c r="E15" s="21">
        <v>2.5</v>
      </c>
      <c r="F15" s="16" t="s">
        <v>76</v>
      </c>
    </row>
    <row r="16" spans="1:6" ht="48.75" customHeight="1">
      <c r="A16" s="106"/>
      <c r="B16" s="69" t="s">
        <v>37</v>
      </c>
      <c r="C16" s="69"/>
      <c r="D16" s="12" t="s">
        <v>52</v>
      </c>
      <c r="E16" s="21">
        <v>3</v>
      </c>
      <c r="F16" s="16" t="s">
        <v>95</v>
      </c>
    </row>
    <row r="17" spans="1:6" ht="48.75" customHeight="1">
      <c r="A17" s="102" t="s">
        <v>26</v>
      </c>
      <c r="B17" s="103"/>
      <c r="C17" s="104"/>
      <c r="D17" s="12" t="s">
        <v>55</v>
      </c>
      <c r="E17" s="21">
        <f>SUM(E9:E16)</f>
        <v>26.83</v>
      </c>
      <c r="F17" s="9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35.75" customHeight="1">
      <c r="A20" s="69" t="s">
        <v>67</v>
      </c>
      <c r="B20" s="69"/>
      <c r="C20" s="69"/>
      <c r="D20" s="13" t="s">
        <v>29</v>
      </c>
      <c r="E20" s="21">
        <v>8</v>
      </c>
      <c r="F20" s="16" t="s">
        <v>89</v>
      </c>
    </row>
    <row r="21" spans="1:6" ht="104.25" customHeight="1">
      <c r="A21" s="69" t="s">
        <v>68</v>
      </c>
      <c r="B21" s="69"/>
      <c r="C21" s="69"/>
      <c r="D21" s="12" t="s">
        <v>80</v>
      </c>
      <c r="E21" s="21">
        <v>0</v>
      </c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1">
        <f>SUM(E20:E21)</f>
        <v>8</v>
      </c>
      <c r="F22" s="9"/>
    </row>
    <row r="23" spans="1:6" ht="63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221.25" customHeight="1">
      <c r="A24" s="69" t="s">
        <v>17</v>
      </c>
      <c r="B24" s="69"/>
      <c r="C24" s="69"/>
      <c r="D24" s="12" t="s">
        <v>87</v>
      </c>
      <c r="E24" s="21">
        <v>6.66</v>
      </c>
      <c r="F24" s="26" t="s">
        <v>7</v>
      </c>
    </row>
    <row r="25" spans="1:6" ht="111.75" customHeight="1">
      <c r="A25" s="69" t="s">
        <v>69</v>
      </c>
      <c r="B25" s="69"/>
      <c r="C25" s="69"/>
      <c r="D25" s="12" t="s">
        <v>86</v>
      </c>
      <c r="E25" s="21">
        <f>1*0.666</f>
        <v>0.666</v>
      </c>
      <c r="F25" s="26" t="s">
        <v>8</v>
      </c>
    </row>
    <row r="26" spans="1:6" ht="63" customHeight="1">
      <c r="A26" s="102" t="s">
        <v>20</v>
      </c>
      <c r="B26" s="103"/>
      <c r="C26" s="104"/>
      <c r="D26" s="12" t="s">
        <v>34</v>
      </c>
      <c r="E26" s="21">
        <f>E24+E25</f>
        <v>7.3260000000000005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1">
        <v>5</v>
      </c>
      <c r="F27" s="9"/>
    </row>
    <row r="28" spans="1:6" ht="34.5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57" customHeight="1">
      <c r="A29" s="69" t="s">
        <v>46</v>
      </c>
      <c r="B29" s="69"/>
      <c r="C29" s="69"/>
      <c r="D29" s="12" t="s">
        <v>53</v>
      </c>
      <c r="E29" s="21">
        <v>2</v>
      </c>
      <c r="F29" s="18" t="s">
        <v>78</v>
      </c>
    </row>
    <row r="30" spans="1:6" ht="68.25" customHeight="1">
      <c r="A30" s="69" t="s">
        <v>47</v>
      </c>
      <c r="B30" s="69"/>
      <c r="C30" s="69"/>
      <c r="D30" s="12" t="s">
        <v>40</v>
      </c>
      <c r="E30" s="21">
        <v>5</v>
      </c>
      <c r="F30" s="18" t="s">
        <v>79</v>
      </c>
    </row>
    <row r="31" spans="1:6" ht="68.25" customHeight="1">
      <c r="A31" s="69" t="s">
        <v>48</v>
      </c>
      <c r="B31" s="69"/>
      <c r="C31" s="69"/>
      <c r="D31" s="12" t="s">
        <v>51</v>
      </c>
      <c r="E31" s="21">
        <v>2</v>
      </c>
      <c r="F31" s="18" t="s">
        <v>96</v>
      </c>
    </row>
    <row r="32" spans="1:6" ht="34.5" customHeight="1">
      <c r="A32" s="102" t="s">
        <v>26</v>
      </c>
      <c r="B32" s="103"/>
      <c r="C32" s="104"/>
      <c r="D32" s="12" t="s">
        <v>29</v>
      </c>
      <c r="E32" s="21">
        <f>SUM(E29:E31)</f>
        <v>9</v>
      </c>
      <c r="F32" s="9"/>
    </row>
    <row r="33" spans="1:6" ht="34.5" customHeight="1">
      <c r="A33" s="99" t="s">
        <v>26</v>
      </c>
      <c r="B33" s="100"/>
      <c r="C33" s="100"/>
      <c r="D33" s="101"/>
      <c r="E33" s="22">
        <f>E32+E27+E26+E22+E17+E7</f>
        <v>79.156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6">
    <mergeCell ref="A2:D2"/>
    <mergeCell ref="E2:F2"/>
    <mergeCell ref="A3:C3"/>
    <mergeCell ref="A4:D4"/>
    <mergeCell ref="A9:A10"/>
    <mergeCell ref="B9:C9"/>
    <mergeCell ref="B10:C10"/>
    <mergeCell ref="A5:C5"/>
    <mergeCell ref="A6:C6"/>
    <mergeCell ref="A7:C7"/>
    <mergeCell ref="A8:C8"/>
    <mergeCell ref="A11:A13"/>
    <mergeCell ref="B11:C11"/>
    <mergeCell ref="B12:C12"/>
    <mergeCell ref="B13:C13"/>
    <mergeCell ref="A14:A16"/>
    <mergeCell ref="B14:C14"/>
    <mergeCell ref="B15:C15"/>
    <mergeCell ref="B16:C16"/>
    <mergeCell ref="A17:C17"/>
    <mergeCell ref="A19:C19"/>
    <mergeCell ref="A20:C20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33:D33"/>
    <mergeCell ref="A29:C29"/>
    <mergeCell ref="A30:C30"/>
    <mergeCell ref="A31:C31"/>
    <mergeCell ref="A32:C32"/>
  </mergeCells>
  <printOptions/>
  <pageMargins left="0.25" right="0.21" top="0.52" bottom="0.48" header="0.492125985" footer="0.492125985"/>
  <pageSetup horizontalDpi="600" verticalDpi="600" orientation="portrait" paperSize="9" scale="68" r:id="rId1"/>
  <rowBreaks count="1" manualBreakCount="1">
    <brk id="1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350"/>
  <sheetViews>
    <sheetView zoomScale="75" zoomScaleNormal="75" workbookViewId="0" topLeftCell="A1">
      <selection activeCell="E3" sqref="E3"/>
    </sheetView>
  </sheetViews>
  <sheetFormatPr defaultColWidth="9.140625" defaultRowHeight="24.75" customHeight="1"/>
  <cols>
    <col min="1" max="1" width="13.28125" style="1" customWidth="1"/>
    <col min="2" max="2" width="38.00390625" style="1" customWidth="1"/>
    <col min="3" max="3" width="11.28125" style="1" customWidth="1"/>
    <col min="4" max="4" width="13.7109375" style="10" customWidth="1"/>
    <col min="5" max="5" width="12.7109375" style="19" customWidth="1"/>
    <col min="6" max="6" width="55.28125" style="7" customWidth="1"/>
    <col min="7" max="16384" width="9.140625" style="1" customWidth="1"/>
  </cols>
  <sheetData>
    <row r="1" ht="24.75" customHeight="1">
      <c r="A1" s="5" t="s">
        <v>98</v>
      </c>
    </row>
    <row r="2" spans="1:6" ht="18.75" customHeight="1">
      <c r="A2" s="110"/>
      <c r="B2" s="110"/>
      <c r="C2" s="110"/>
      <c r="D2" s="110"/>
      <c r="E2" s="111" t="s">
        <v>99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6" ht="157.5" customHeight="1">
      <c r="A5" s="107" t="s">
        <v>45</v>
      </c>
      <c r="B5" s="108"/>
      <c r="C5" s="109"/>
      <c r="D5" s="12" t="s">
        <v>34</v>
      </c>
      <c r="E5" s="21"/>
      <c r="F5" s="16"/>
    </row>
    <row r="6" spans="1:6" ht="105" customHeight="1">
      <c r="A6" s="107" t="s">
        <v>91</v>
      </c>
      <c r="B6" s="108"/>
      <c r="C6" s="109"/>
      <c r="D6" s="12" t="s">
        <v>29</v>
      </c>
      <c r="E6" s="21"/>
      <c r="F6" s="16"/>
    </row>
    <row r="7" spans="1:6" ht="30" customHeight="1">
      <c r="A7" s="102" t="s">
        <v>26</v>
      </c>
      <c r="B7" s="103"/>
      <c r="C7" s="104"/>
      <c r="D7" s="12" t="s">
        <v>56</v>
      </c>
      <c r="E7" s="21">
        <f>E5+E6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6" s="2" customFormat="1" ht="65.25" customHeight="1">
      <c r="A9" s="106" t="s">
        <v>28</v>
      </c>
      <c r="B9" s="69" t="s">
        <v>82</v>
      </c>
      <c r="C9" s="69"/>
      <c r="D9" s="12" t="s">
        <v>86</v>
      </c>
      <c r="E9" s="21"/>
      <c r="F9" s="16"/>
    </row>
    <row r="10" spans="1:6" ht="78" customHeight="1">
      <c r="A10" s="106"/>
      <c r="B10" s="69" t="s">
        <v>84</v>
      </c>
      <c r="C10" s="69"/>
      <c r="D10" s="12" t="s">
        <v>87</v>
      </c>
      <c r="E10" s="21"/>
      <c r="F10" s="16"/>
    </row>
    <row r="11" spans="1:6" ht="47.25" customHeight="1">
      <c r="A11" s="106" t="s">
        <v>30</v>
      </c>
      <c r="B11" s="69" t="s">
        <v>31</v>
      </c>
      <c r="C11" s="69"/>
      <c r="D11" s="12" t="s">
        <v>40</v>
      </c>
      <c r="E11" s="21"/>
      <c r="F11" s="16"/>
    </row>
    <row r="12" spans="1:6" ht="48.75" customHeight="1">
      <c r="A12" s="106"/>
      <c r="B12" s="69" t="s">
        <v>32</v>
      </c>
      <c r="C12" s="69"/>
      <c r="D12" s="12" t="s">
        <v>40</v>
      </c>
      <c r="E12" s="21"/>
      <c r="F12" s="16"/>
    </row>
    <row r="13" spans="1:6" ht="99.75" customHeight="1">
      <c r="A13" s="106"/>
      <c r="B13" s="69" t="s">
        <v>33</v>
      </c>
      <c r="C13" s="69"/>
      <c r="D13" s="12" t="s">
        <v>40</v>
      </c>
      <c r="E13" s="21"/>
      <c r="F13" s="16"/>
    </row>
    <row r="14" spans="1:6" ht="69.75" customHeight="1">
      <c r="A14" s="106" t="s">
        <v>42</v>
      </c>
      <c r="B14" s="69" t="s">
        <v>35</v>
      </c>
      <c r="C14" s="69"/>
      <c r="D14" s="12" t="s">
        <v>51</v>
      </c>
      <c r="E14" s="21"/>
      <c r="F14" s="16"/>
    </row>
    <row r="15" spans="1:6" ht="45" customHeight="1">
      <c r="A15" s="106"/>
      <c r="B15" s="69" t="s">
        <v>36</v>
      </c>
      <c r="C15" s="69"/>
      <c r="D15" s="12" t="s">
        <v>51</v>
      </c>
      <c r="E15" s="21"/>
      <c r="F15" s="16"/>
    </row>
    <row r="16" spans="1:6" ht="48.75" customHeight="1">
      <c r="A16" s="106"/>
      <c r="B16" s="69" t="s">
        <v>37</v>
      </c>
      <c r="C16" s="69"/>
      <c r="D16" s="12" t="s">
        <v>52</v>
      </c>
      <c r="E16" s="21"/>
      <c r="F16" s="16"/>
    </row>
    <row r="17" spans="1:6" ht="48.75" customHeight="1">
      <c r="A17" s="102" t="s">
        <v>26</v>
      </c>
      <c r="B17" s="103"/>
      <c r="C17" s="104"/>
      <c r="D17" s="12" t="s">
        <v>55</v>
      </c>
      <c r="E17" s="21">
        <f>SUM(E9:E16)</f>
        <v>0</v>
      </c>
      <c r="F17" s="9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01.25" customHeight="1">
      <c r="A20" s="69" t="s">
        <v>67</v>
      </c>
      <c r="B20" s="69"/>
      <c r="C20" s="69"/>
      <c r="D20" s="13" t="s">
        <v>29</v>
      </c>
      <c r="E20" s="21"/>
      <c r="F20" s="16"/>
    </row>
    <row r="21" spans="1:6" ht="89.25" customHeight="1">
      <c r="A21" s="69" t="s">
        <v>68</v>
      </c>
      <c r="B21" s="69"/>
      <c r="C21" s="69"/>
      <c r="D21" s="12" t="s">
        <v>80</v>
      </c>
      <c r="E21" s="21"/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1">
        <f>SUM(E20:E21)</f>
        <v>0</v>
      </c>
      <c r="F22" s="9"/>
    </row>
    <row r="23" spans="1:6" ht="71.25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135" customHeight="1">
      <c r="A24" s="69" t="s">
        <v>17</v>
      </c>
      <c r="B24" s="69"/>
      <c r="C24" s="69"/>
      <c r="D24" s="12" t="s">
        <v>87</v>
      </c>
      <c r="E24" s="21"/>
      <c r="F24" s="26"/>
    </row>
    <row r="25" spans="1:6" ht="129" customHeight="1">
      <c r="A25" s="69" t="s">
        <v>69</v>
      </c>
      <c r="B25" s="69"/>
      <c r="C25" s="69"/>
      <c r="D25" s="12" t="s">
        <v>86</v>
      </c>
      <c r="E25" s="21"/>
      <c r="F25" s="26"/>
    </row>
    <row r="26" spans="1:6" ht="53.25" customHeight="1">
      <c r="A26" s="102" t="s">
        <v>20</v>
      </c>
      <c r="B26" s="103"/>
      <c r="C26" s="104"/>
      <c r="D26" s="12" t="s">
        <v>34</v>
      </c>
      <c r="E26" s="21">
        <f>E24+E25</f>
        <v>0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1"/>
      <c r="F27" s="9"/>
    </row>
    <row r="28" spans="1:6" ht="34.5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54.75" customHeight="1">
      <c r="A29" s="69" t="s">
        <v>46</v>
      </c>
      <c r="B29" s="69"/>
      <c r="C29" s="69"/>
      <c r="D29" s="12" t="s">
        <v>53</v>
      </c>
      <c r="E29" s="21"/>
      <c r="F29" s="18"/>
    </row>
    <row r="30" spans="1:6" ht="60.75" customHeight="1">
      <c r="A30" s="69" t="s">
        <v>47</v>
      </c>
      <c r="B30" s="69"/>
      <c r="C30" s="69"/>
      <c r="D30" s="12" t="s">
        <v>40</v>
      </c>
      <c r="E30" s="21"/>
      <c r="F30" s="18"/>
    </row>
    <row r="31" spans="1:6" ht="57.75" customHeight="1">
      <c r="A31" s="69" t="s">
        <v>48</v>
      </c>
      <c r="B31" s="69"/>
      <c r="C31" s="69"/>
      <c r="D31" s="12" t="s">
        <v>51</v>
      </c>
      <c r="E31" s="21"/>
      <c r="F31" s="18"/>
    </row>
    <row r="32" spans="1:6" ht="34.5" customHeight="1">
      <c r="A32" s="102" t="s">
        <v>26</v>
      </c>
      <c r="B32" s="103"/>
      <c r="C32" s="104"/>
      <c r="D32" s="12" t="s">
        <v>29</v>
      </c>
      <c r="E32" s="21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2">
        <f>E32+E27+E26+E22+E17+E7</f>
        <v>0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6">
    <mergeCell ref="A2:D2"/>
    <mergeCell ref="E2:F2"/>
    <mergeCell ref="A3:C3"/>
    <mergeCell ref="A4:D4"/>
    <mergeCell ref="A9:A10"/>
    <mergeCell ref="B9:C9"/>
    <mergeCell ref="B10:C10"/>
    <mergeCell ref="A5:C5"/>
    <mergeCell ref="A6:C6"/>
    <mergeCell ref="A7:C7"/>
    <mergeCell ref="A8:C8"/>
    <mergeCell ref="A11:A13"/>
    <mergeCell ref="B11:C11"/>
    <mergeCell ref="B12:C12"/>
    <mergeCell ref="B13:C13"/>
    <mergeCell ref="A14:A16"/>
    <mergeCell ref="B14:C14"/>
    <mergeCell ref="B15:C15"/>
    <mergeCell ref="B16:C16"/>
    <mergeCell ref="A17:C17"/>
    <mergeCell ref="A19:C19"/>
    <mergeCell ref="A20:C20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33:D33"/>
    <mergeCell ref="A29:C29"/>
    <mergeCell ref="A30:C30"/>
    <mergeCell ref="A31:C31"/>
    <mergeCell ref="A32:C32"/>
  </mergeCells>
  <printOptions/>
  <pageMargins left="0.21" right="0.26" top="1" bottom="1" header="0.492125985" footer="0.492125985"/>
  <pageSetup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0"/>
  <sheetViews>
    <sheetView zoomScale="50" zoomScaleNormal="50" workbookViewId="0" topLeftCell="A25">
      <selection activeCell="E29" sqref="E29:F31"/>
    </sheetView>
  </sheetViews>
  <sheetFormatPr defaultColWidth="9.140625" defaultRowHeight="24.75" customHeight="1"/>
  <cols>
    <col min="1" max="1" width="13.28125" style="1" customWidth="1"/>
    <col min="2" max="2" width="29.421875" style="1" customWidth="1"/>
    <col min="3" max="3" width="25.7109375" style="1" customWidth="1"/>
    <col min="4" max="4" width="15.421875" style="10" customWidth="1"/>
    <col min="5" max="5" width="12.7109375" style="19" customWidth="1"/>
    <col min="6" max="6" width="77.8515625" style="7" customWidth="1"/>
    <col min="7" max="16384" width="9.140625" style="1" customWidth="1"/>
  </cols>
  <sheetData>
    <row r="1" ht="24.75" customHeight="1">
      <c r="A1" s="5" t="s">
        <v>49</v>
      </c>
    </row>
    <row r="2" spans="1:6" ht="18.75" customHeight="1">
      <c r="A2" s="110"/>
      <c r="B2" s="110"/>
      <c r="C2" s="110"/>
      <c r="D2" s="110"/>
      <c r="E2" s="111" t="s">
        <v>14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6" ht="192" customHeight="1">
      <c r="A5" s="107" t="s">
        <v>45</v>
      </c>
      <c r="B5" s="108"/>
      <c r="C5" s="109"/>
      <c r="D5" s="12" t="s">
        <v>34</v>
      </c>
      <c r="E5" s="21"/>
      <c r="F5" s="16"/>
    </row>
    <row r="6" spans="1:6" ht="127.5" customHeight="1">
      <c r="A6" s="107" t="s">
        <v>91</v>
      </c>
      <c r="B6" s="108"/>
      <c r="C6" s="109"/>
      <c r="D6" s="12" t="s">
        <v>29</v>
      </c>
      <c r="E6" s="21"/>
      <c r="F6" s="16"/>
    </row>
    <row r="7" spans="1:6" ht="30" customHeight="1">
      <c r="A7" s="102" t="s">
        <v>26</v>
      </c>
      <c r="B7" s="103"/>
      <c r="C7" s="104"/>
      <c r="D7" s="12" t="s">
        <v>56</v>
      </c>
      <c r="E7" s="21">
        <f>E5+E6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6" s="2" customFormat="1" ht="69" customHeight="1">
      <c r="A9" s="106" t="s">
        <v>28</v>
      </c>
      <c r="B9" s="69" t="s">
        <v>82</v>
      </c>
      <c r="C9" s="69"/>
      <c r="D9" s="12" t="s">
        <v>86</v>
      </c>
      <c r="E9" s="21"/>
      <c r="F9" s="16"/>
    </row>
    <row r="10" spans="1:6" ht="85.5" customHeight="1">
      <c r="A10" s="106"/>
      <c r="B10" s="69" t="s">
        <v>84</v>
      </c>
      <c r="C10" s="69"/>
      <c r="D10" s="12" t="s">
        <v>87</v>
      </c>
      <c r="E10" s="21"/>
      <c r="F10" s="16"/>
    </row>
    <row r="11" spans="1:6" ht="87" customHeight="1">
      <c r="A11" s="106" t="s">
        <v>30</v>
      </c>
      <c r="B11" s="69" t="s">
        <v>31</v>
      </c>
      <c r="C11" s="69"/>
      <c r="D11" s="12" t="s">
        <v>40</v>
      </c>
      <c r="E11" s="21"/>
      <c r="F11" s="16"/>
    </row>
    <row r="12" spans="1:6" ht="75.75" customHeight="1">
      <c r="A12" s="106"/>
      <c r="B12" s="69" t="s">
        <v>32</v>
      </c>
      <c r="C12" s="69"/>
      <c r="D12" s="12" t="s">
        <v>40</v>
      </c>
      <c r="E12" s="21"/>
      <c r="F12" s="16"/>
    </row>
    <row r="13" spans="1:6" ht="67.5" customHeight="1">
      <c r="A13" s="106"/>
      <c r="B13" s="69" t="s">
        <v>33</v>
      </c>
      <c r="C13" s="69"/>
      <c r="D13" s="12" t="s">
        <v>40</v>
      </c>
      <c r="E13" s="21"/>
      <c r="F13" s="16"/>
    </row>
    <row r="14" spans="1:6" ht="69.75" customHeight="1">
      <c r="A14" s="106" t="s">
        <v>42</v>
      </c>
      <c r="B14" s="69" t="s">
        <v>35</v>
      </c>
      <c r="C14" s="69"/>
      <c r="D14" s="12" t="s">
        <v>51</v>
      </c>
      <c r="E14" s="21"/>
      <c r="F14" s="16"/>
    </row>
    <row r="15" spans="1:6" ht="83.25" customHeight="1">
      <c r="A15" s="106"/>
      <c r="B15" s="69" t="s">
        <v>36</v>
      </c>
      <c r="C15" s="69"/>
      <c r="D15" s="12" t="s">
        <v>51</v>
      </c>
      <c r="E15" s="21"/>
      <c r="F15" s="16"/>
    </row>
    <row r="16" spans="1:6" ht="60.75" customHeight="1">
      <c r="A16" s="106"/>
      <c r="B16" s="69" t="s">
        <v>37</v>
      </c>
      <c r="C16" s="69"/>
      <c r="D16" s="12" t="s">
        <v>52</v>
      </c>
      <c r="E16" s="21"/>
      <c r="F16" s="16"/>
    </row>
    <row r="17" spans="1:6" ht="48.75" customHeight="1">
      <c r="A17" s="102" t="s">
        <v>26</v>
      </c>
      <c r="B17" s="103"/>
      <c r="C17" s="104"/>
      <c r="D17" s="12" t="s">
        <v>55</v>
      </c>
      <c r="E17" s="21">
        <f>SUM(E9:E16)</f>
        <v>0</v>
      </c>
      <c r="F17" s="9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50.75" customHeight="1">
      <c r="A20" s="69" t="s">
        <v>67</v>
      </c>
      <c r="B20" s="69"/>
      <c r="C20" s="69"/>
      <c r="D20" s="13" t="s">
        <v>29</v>
      </c>
      <c r="E20" s="21"/>
      <c r="F20" s="16"/>
    </row>
    <row r="21" spans="1:6" ht="117.75" customHeight="1">
      <c r="A21" s="69" t="s">
        <v>68</v>
      </c>
      <c r="B21" s="69"/>
      <c r="C21" s="69"/>
      <c r="D21" s="12" t="s">
        <v>80</v>
      </c>
      <c r="E21" s="21"/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1">
        <f>SUM(E20:E21)</f>
        <v>0</v>
      </c>
      <c r="F22" s="9"/>
    </row>
    <row r="23" spans="1:6" ht="84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261.75" customHeight="1">
      <c r="A24" s="69" t="s">
        <v>17</v>
      </c>
      <c r="B24" s="69"/>
      <c r="C24" s="69"/>
      <c r="D24" s="12" t="s">
        <v>87</v>
      </c>
      <c r="E24" s="21"/>
      <c r="F24" s="26"/>
    </row>
    <row r="25" spans="1:6" ht="113.25" customHeight="1">
      <c r="A25" s="69" t="s">
        <v>69</v>
      </c>
      <c r="B25" s="69"/>
      <c r="C25" s="69"/>
      <c r="D25" s="12" t="s">
        <v>86</v>
      </c>
      <c r="E25" s="21"/>
      <c r="F25" s="26"/>
    </row>
    <row r="26" spans="1:6" ht="68.25" customHeight="1">
      <c r="A26" s="102" t="s">
        <v>100</v>
      </c>
      <c r="B26" s="103"/>
      <c r="C26" s="104"/>
      <c r="D26" s="12" t="s">
        <v>29</v>
      </c>
      <c r="E26" s="21">
        <f>E24+E25</f>
        <v>0</v>
      </c>
      <c r="F26" s="9"/>
    </row>
    <row r="27" spans="1:6" ht="54" customHeight="1">
      <c r="A27" s="65" t="s">
        <v>39</v>
      </c>
      <c r="B27" s="65"/>
      <c r="C27" s="65"/>
      <c r="D27" s="12" t="s">
        <v>40</v>
      </c>
      <c r="E27" s="21"/>
      <c r="F27" s="9"/>
    </row>
    <row r="28" spans="1:6" ht="42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34.5" customHeight="1">
      <c r="A29" s="69" t="s">
        <v>46</v>
      </c>
      <c r="B29" s="69"/>
      <c r="C29" s="69"/>
      <c r="D29" s="12" t="s">
        <v>53</v>
      </c>
      <c r="E29" s="21"/>
      <c r="F29" s="18"/>
    </row>
    <row r="30" spans="1:6" ht="52.5" customHeight="1">
      <c r="A30" s="69" t="s">
        <v>47</v>
      </c>
      <c r="B30" s="69"/>
      <c r="C30" s="69"/>
      <c r="D30" s="12" t="s">
        <v>40</v>
      </c>
      <c r="E30" s="21"/>
      <c r="F30" s="18"/>
    </row>
    <row r="31" spans="1:6" ht="71.25" customHeight="1">
      <c r="A31" s="69" t="s">
        <v>48</v>
      </c>
      <c r="B31" s="69"/>
      <c r="C31" s="69"/>
      <c r="D31" s="12" t="s">
        <v>51</v>
      </c>
      <c r="E31" s="21"/>
      <c r="F31" s="18"/>
    </row>
    <row r="32" spans="1:6" ht="34.5" customHeight="1">
      <c r="A32" s="102" t="s">
        <v>26</v>
      </c>
      <c r="B32" s="103"/>
      <c r="C32" s="104"/>
      <c r="D32" s="12" t="s">
        <v>29</v>
      </c>
      <c r="E32" s="21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2">
        <f>E32+E27+E26+E22+E17+E7</f>
        <v>0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6">
    <mergeCell ref="A2:D2"/>
    <mergeCell ref="E2:F2"/>
    <mergeCell ref="A3:C3"/>
    <mergeCell ref="A4:D4"/>
    <mergeCell ref="A9:A10"/>
    <mergeCell ref="B9:C9"/>
    <mergeCell ref="B10:C10"/>
    <mergeCell ref="A5:C5"/>
    <mergeCell ref="A6:C6"/>
    <mergeCell ref="A7:C7"/>
    <mergeCell ref="A8:C8"/>
    <mergeCell ref="A11:A13"/>
    <mergeCell ref="B11:C11"/>
    <mergeCell ref="B12:C12"/>
    <mergeCell ref="B13:C13"/>
    <mergeCell ref="A14:A16"/>
    <mergeCell ref="B14:C14"/>
    <mergeCell ref="B15:C15"/>
    <mergeCell ref="B16:C16"/>
    <mergeCell ref="A17:C17"/>
    <mergeCell ref="A19:C19"/>
    <mergeCell ref="A20:C20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33:D33"/>
    <mergeCell ref="A29:C29"/>
    <mergeCell ref="A30:C30"/>
    <mergeCell ref="A31:C31"/>
    <mergeCell ref="A32:C32"/>
  </mergeCells>
  <printOptions/>
  <pageMargins left="0.23" right="0.24" top="1" bottom="1" header="0.492125985" footer="0.492125985"/>
  <pageSetup horizontalDpi="600" verticalDpi="600" orientation="portrait" paperSize="9" scale="56" r:id="rId1"/>
  <rowBreaks count="1" manualBreakCount="1">
    <brk id="1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350"/>
  <sheetViews>
    <sheetView zoomScale="50" zoomScaleNormal="50" workbookViewId="0" topLeftCell="A24">
      <selection activeCell="E34" sqref="E34"/>
    </sheetView>
  </sheetViews>
  <sheetFormatPr defaultColWidth="9.140625" defaultRowHeight="24.75" customHeight="1"/>
  <cols>
    <col min="1" max="1" width="13.28125" style="1" customWidth="1"/>
    <col min="2" max="2" width="38.00390625" style="1" customWidth="1"/>
    <col min="3" max="3" width="9.57421875" style="1" customWidth="1"/>
    <col min="4" max="4" width="13.7109375" style="10" customWidth="1"/>
    <col min="5" max="5" width="11.8515625" style="19" customWidth="1"/>
    <col min="6" max="6" width="53.57421875" style="7" customWidth="1"/>
    <col min="7" max="14" width="9.140625" style="1" customWidth="1"/>
    <col min="15" max="15" width="0" style="1" hidden="1" customWidth="1"/>
    <col min="16" max="16384" width="9.140625" style="1" customWidth="1"/>
  </cols>
  <sheetData>
    <row r="1" ht="24.75" customHeight="1">
      <c r="A1" s="5" t="s">
        <v>22</v>
      </c>
    </row>
    <row r="2" spans="1:6" ht="18.75" customHeight="1">
      <c r="A2" s="110"/>
      <c r="B2" s="110"/>
      <c r="C2" s="110"/>
      <c r="D2" s="110"/>
      <c r="E2" s="111" t="s">
        <v>15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15" ht="120.75" customHeight="1">
      <c r="A5" s="107" t="s">
        <v>45</v>
      </c>
      <c r="B5" s="108"/>
      <c r="C5" s="109"/>
      <c r="D5" s="12" t="s">
        <v>34</v>
      </c>
      <c r="E5" s="21"/>
      <c r="F5" s="16"/>
      <c r="O5" s="24" t="s">
        <v>2</v>
      </c>
    </row>
    <row r="6" spans="1:6" ht="99.75" customHeight="1">
      <c r="A6" s="107" t="s">
        <v>91</v>
      </c>
      <c r="B6" s="108"/>
      <c r="C6" s="109"/>
      <c r="D6" s="12" t="s">
        <v>29</v>
      </c>
      <c r="E6" s="21"/>
      <c r="F6" s="16"/>
    </row>
    <row r="7" spans="1:6" ht="30" customHeight="1">
      <c r="A7" s="102" t="s">
        <v>26</v>
      </c>
      <c r="B7" s="103"/>
      <c r="C7" s="104"/>
      <c r="D7" s="12" t="s">
        <v>56</v>
      </c>
      <c r="E7" s="21">
        <f>SUM(E5:E6)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6" s="2" customFormat="1" ht="79.5" customHeight="1">
      <c r="A9" s="106" t="s">
        <v>28</v>
      </c>
      <c r="B9" s="69" t="s">
        <v>82</v>
      </c>
      <c r="C9" s="69"/>
      <c r="D9" s="12" t="s">
        <v>86</v>
      </c>
      <c r="E9" s="21"/>
      <c r="F9" s="16"/>
    </row>
    <row r="10" spans="1:6" ht="106.5" customHeight="1">
      <c r="A10" s="106"/>
      <c r="B10" s="69" t="s">
        <v>84</v>
      </c>
      <c r="C10" s="69"/>
      <c r="D10" s="12" t="s">
        <v>87</v>
      </c>
      <c r="E10" s="21"/>
      <c r="F10" s="16"/>
    </row>
    <row r="11" spans="1:6" ht="47.25" customHeight="1">
      <c r="A11" s="106" t="s">
        <v>30</v>
      </c>
      <c r="B11" s="69" t="s">
        <v>31</v>
      </c>
      <c r="C11" s="69"/>
      <c r="D11" s="12" t="s">
        <v>40</v>
      </c>
      <c r="E11" s="21"/>
      <c r="F11" s="16"/>
    </row>
    <row r="12" spans="1:6" ht="48.75" customHeight="1">
      <c r="A12" s="106"/>
      <c r="B12" s="69" t="s">
        <v>32</v>
      </c>
      <c r="C12" s="69"/>
      <c r="D12" s="12" t="s">
        <v>40</v>
      </c>
      <c r="E12" s="21"/>
      <c r="F12" s="16"/>
    </row>
    <row r="13" spans="1:6" ht="49.5" customHeight="1">
      <c r="A13" s="106"/>
      <c r="B13" s="69" t="s">
        <v>33</v>
      </c>
      <c r="C13" s="69"/>
      <c r="D13" s="12" t="s">
        <v>40</v>
      </c>
      <c r="E13" s="21"/>
      <c r="F13" s="16"/>
    </row>
    <row r="14" spans="1:6" ht="69.75" customHeight="1">
      <c r="A14" s="106" t="s">
        <v>42</v>
      </c>
      <c r="B14" s="69" t="s">
        <v>35</v>
      </c>
      <c r="C14" s="69"/>
      <c r="D14" s="12" t="s">
        <v>51</v>
      </c>
      <c r="E14" s="21"/>
      <c r="F14" s="16"/>
    </row>
    <row r="15" spans="1:6" ht="45" customHeight="1">
      <c r="A15" s="106"/>
      <c r="B15" s="69" t="s">
        <v>36</v>
      </c>
      <c r="C15" s="69"/>
      <c r="D15" s="12" t="s">
        <v>51</v>
      </c>
      <c r="E15" s="21"/>
      <c r="F15" s="16"/>
    </row>
    <row r="16" spans="1:6" ht="48.75" customHeight="1">
      <c r="A16" s="106"/>
      <c r="B16" s="69" t="s">
        <v>37</v>
      </c>
      <c r="C16" s="69"/>
      <c r="D16" s="12" t="s">
        <v>52</v>
      </c>
      <c r="E16" s="21"/>
      <c r="F16" s="16"/>
    </row>
    <row r="17" spans="1:6" ht="48.75" customHeight="1">
      <c r="A17" s="102" t="s">
        <v>26</v>
      </c>
      <c r="B17" s="103"/>
      <c r="C17" s="104"/>
      <c r="D17" s="12" t="s">
        <v>55</v>
      </c>
      <c r="E17" s="21">
        <f>SUM(E9:E16)</f>
        <v>0</v>
      </c>
      <c r="F17" s="9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14" customHeight="1">
      <c r="A20" s="69" t="s">
        <v>67</v>
      </c>
      <c r="B20" s="69"/>
      <c r="C20" s="69"/>
      <c r="D20" s="13" t="s">
        <v>29</v>
      </c>
      <c r="E20" s="21"/>
      <c r="F20" s="16"/>
    </row>
    <row r="21" spans="1:6" ht="66.75" customHeight="1">
      <c r="A21" s="69" t="s">
        <v>68</v>
      </c>
      <c r="B21" s="69"/>
      <c r="C21" s="69"/>
      <c r="D21" s="12" t="s">
        <v>80</v>
      </c>
      <c r="E21" s="21"/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1">
        <f>SUM(E20:E21)</f>
        <v>0</v>
      </c>
      <c r="F22" s="9"/>
    </row>
    <row r="23" spans="1:6" ht="47.25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138.75" customHeight="1">
      <c r="A24" s="69" t="s">
        <v>17</v>
      </c>
      <c r="B24" s="69"/>
      <c r="C24" s="69"/>
      <c r="D24" s="12" t="s">
        <v>87</v>
      </c>
      <c r="E24" s="21"/>
      <c r="F24" s="26"/>
    </row>
    <row r="25" spans="1:6" ht="74.25" customHeight="1">
      <c r="A25" s="69" t="s">
        <v>69</v>
      </c>
      <c r="B25" s="69"/>
      <c r="C25" s="69"/>
      <c r="D25" s="12" t="s">
        <v>86</v>
      </c>
      <c r="E25" s="21"/>
      <c r="F25" s="26"/>
    </row>
    <row r="26" spans="1:6" ht="51" customHeight="1">
      <c r="A26" s="102" t="s">
        <v>101</v>
      </c>
      <c r="B26" s="103"/>
      <c r="C26" s="104"/>
      <c r="D26" s="12" t="s">
        <v>29</v>
      </c>
      <c r="E26" s="21">
        <f>SUM(E24:E25)</f>
        <v>0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1"/>
      <c r="F27" s="9"/>
    </row>
    <row r="28" spans="1:6" ht="34.5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34.5" customHeight="1">
      <c r="A29" s="69" t="s">
        <v>46</v>
      </c>
      <c r="B29" s="69"/>
      <c r="C29" s="69"/>
      <c r="D29" s="12" t="s">
        <v>53</v>
      </c>
      <c r="E29" s="21"/>
      <c r="F29" s="18"/>
    </row>
    <row r="30" spans="1:6" ht="34.5" customHeight="1">
      <c r="A30" s="69" t="s">
        <v>47</v>
      </c>
      <c r="B30" s="69"/>
      <c r="C30" s="69"/>
      <c r="D30" s="12" t="s">
        <v>40</v>
      </c>
      <c r="E30" s="21"/>
      <c r="F30" s="18"/>
    </row>
    <row r="31" spans="1:6" ht="102.75" customHeight="1">
      <c r="A31" s="69" t="s">
        <v>48</v>
      </c>
      <c r="B31" s="69"/>
      <c r="C31" s="69"/>
      <c r="D31" s="12" t="s">
        <v>51</v>
      </c>
      <c r="E31" s="21"/>
      <c r="F31" s="18"/>
    </row>
    <row r="32" spans="1:6" ht="34.5" customHeight="1">
      <c r="A32" s="102" t="s">
        <v>26</v>
      </c>
      <c r="B32" s="103"/>
      <c r="C32" s="104"/>
      <c r="D32" s="12" t="s">
        <v>29</v>
      </c>
      <c r="E32" s="21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2">
        <f>E32+E27+E26+E22+E17+E7</f>
        <v>0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6">
    <mergeCell ref="A2:D2"/>
    <mergeCell ref="E2:F2"/>
    <mergeCell ref="A3:C3"/>
    <mergeCell ref="A4:D4"/>
    <mergeCell ref="A9:A10"/>
    <mergeCell ref="B9:C9"/>
    <mergeCell ref="B10:C10"/>
    <mergeCell ref="A5:C5"/>
    <mergeCell ref="A6:C6"/>
    <mergeCell ref="A7:C7"/>
    <mergeCell ref="A8:C8"/>
    <mergeCell ref="A11:A13"/>
    <mergeCell ref="B11:C11"/>
    <mergeCell ref="B12:C12"/>
    <mergeCell ref="B13:C13"/>
    <mergeCell ref="A14:A16"/>
    <mergeCell ref="B14:C14"/>
    <mergeCell ref="B15:C15"/>
    <mergeCell ref="B16:C16"/>
    <mergeCell ref="A17:C17"/>
    <mergeCell ref="A19:C19"/>
    <mergeCell ref="A20:C20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33:D33"/>
    <mergeCell ref="A29:C29"/>
    <mergeCell ref="A30:C30"/>
    <mergeCell ref="A31:C31"/>
    <mergeCell ref="A32:C32"/>
  </mergeCells>
  <printOptions/>
  <pageMargins left="0.26" right="0.3" top="1" bottom="1" header="0.492125985" footer="0.492125985"/>
  <pageSetup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50"/>
  <sheetViews>
    <sheetView zoomScale="50" zoomScaleNormal="50" workbookViewId="0" topLeftCell="A24">
      <selection activeCell="E29" sqref="E29:F31"/>
    </sheetView>
  </sheetViews>
  <sheetFormatPr defaultColWidth="9.140625" defaultRowHeight="24.75" customHeight="1"/>
  <cols>
    <col min="1" max="1" width="13.28125" style="1" customWidth="1"/>
    <col min="2" max="2" width="38.00390625" style="1" customWidth="1"/>
    <col min="3" max="3" width="11.140625" style="1" customWidth="1"/>
    <col min="4" max="4" width="13.7109375" style="10" customWidth="1"/>
    <col min="5" max="5" width="12.7109375" style="19" customWidth="1"/>
    <col min="6" max="6" width="59.57421875" style="7" customWidth="1"/>
    <col min="7" max="14" width="9.140625" style="1" customWidth="1"/>
    <col min="15" max="15" width="0" style="1" hidden="1" customWidth="1"/>
    <col min="16" max="16384" width="9.140625" style="1" customWidth="1"/>
  </cols>
  <sheetData>
    <row r="1" ht="24.75" customHeight="1">
      <c r="A1" s="5" t="s">
        <v>81</v>
      </c>
    </row>
    <row r="2" spans="1:6" ht="18.75" customHeight="1">
      <c r="A2" s="110"/>
      <c r="B2" s="110"/>
      <c r="C2" s="110"/>
      <c r="D2" s="110"/>
      <c r="E2" s="111" t="s">
        <v>15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15" ht="120.75" customHeight="1">
      <c r="A5" s="107" t="s">
        <v>45</v>
      </c>
      <c r="B5" s="108"/>
      <c r="C5" s="109"/>
      <c r="D5" s="12" t="s">
        <v>34</v>
      </c>
      <c r="E5" s="21"/>
      <c r="F5" s="23"/>
      <c r="O5" s="24" t="s">
        <v>5</v>
      </c>
    </row>
    <row r="6" spans="1:6" ht="99.75" customHeight="1">
      <c r="A6" s="107" t="s">
        <v>91</v>
      </c>
      <c r="B6" s="108"/>
      <c r="C6" s="109"/>
      <c r="D6" s="12" t="s">
        <v>29</v>
      </c>
      <c r="E6" s="21"/>
      <c r="F6" s="23"/>
    </row>
    <row r="7" spans="1:6" ht="30" customHeight="1">
      <c r="A7" s="102" t="s">
        <v>26</v>
      </c>
      <c r="B7" s="103"/>
      <c r="C7" s="104"/>
      <c r="D7" s="12" t="s">
        <v>56</v>
      </c>
      <c r="E7" s="22">
        <f>SUM(E5:E6)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6" s="2" customFormat="1" ht="93" customHeight="1">
      <c r="A9" s="106" t="s">
        <v>28</v>
      </c>
      <c r="B9" s="69" t="s">
        <v>82</v>
      </c>
      <c r="C9" s="69"/>
      <c r="D9" s="12" t="s">
        <v>86</v>
      </c>
      <c r="E9" s="21"/>
      <c r="F9" s="25"/>
    </row>
    <row r="10" spans="1:6" ht="106.5" customHeight="1">
      <c r="A10" s="106"/>
      <c r="B10" s="69" t="s">
        <v>84</v>
      </c>
      <c r="C10" s="69"/>
      <c r="D10" s="12" t="s">
        <v>87</v>
      </c>
      <c r="E10" s="21"/>
      <c r="F10" s="16"/>
    </row>
    <row r="11" spans="1:6" ht="73.5" customHeight="1">
      <c r="A11" s="106" t="s">
        <v>30</v>
      </c>
      <c r="B11" s="69" t="s">
        <v>31</v>
      </c>
      <c r="C11" s="69"/>
      <c r="D11" s="12" t="s">
        <v>40</v>
      </c>
      <c r="E11" s="21"/>
      <c r="F11" s="16"/>
    </row>
    <row r="12" spans="1:6" ht="57.75" customHeight="1">
      <c r="A12" s="106"/>
      <c r="B12" s="69" t="s">
        <v>32</v>
      </c>
      <c r="C12" s="69"/>
      <c r="D12" s="12" t="s">
        <v>40</v>
      </c>
      <c r="E12" s="21"/>
      <c r="F12" s="16"/>
    </row>
    <row r="13" spans="1:6" ht="66" customHeight="1">
      <c r="A13" s="106"/>
      <c r="B13" s="69" t="s">
        <v>33</v>
      </c>
      <c r="C13" s="69"/>
      <c r="D13" s="12" t="s">
        <v>40</v>
      </c>
      <c r="E13" s="27"/>
      <c r="F13" s="16"/>
    </row>
    <row r="14" spans="1:6" ht="69.75" customHeight="1">
      <c r="A14" s="106" t="s">
        <v>42</v>
      </c>
      <c r="B14" s="69" t="s">
        <v>35</v>
      </c>
      <c r="C14" s="69"/>
      <c r="D14" s="12" t="s">
        <v>51</v>
      </c>
      <c r="E14" s="27"/>
      <c r="F14" s="16"/>
    </row>
    <row r="15" spans="1:6" ht="52.5" customHeight="1">
      <c r="A15" s="106"/>
      <c r="B15" s="69" t="s">
        <v>36</v>
      </c>
      <c r="C15" s="69"/>
      <c r="D15" s="12" t="s">
        <v>51</v>
      </c>
      <c r="E15" s="27"/>
      <c r="F15" s="16"/>
    </row>
    <row r="16" spans="1:6" ht="48.75" customHeight="1">
      <c r="A16" s="106"/>
      <c r="B16" s="69" t="s">
        <v>37</v>
      </c>
      <c r="C16" s="69"/>
      <c r="D16" s="12" t="s">
        <v>52</v>
      </c>
      <c r="E16" s="27"/>
      <c r="F16" s="16"/>
    </row>
    <row r="17" spans="1:6" ht="48.75" customHeight="1">
      <c r="A17" s="102" t="s">
        <v>26</v>
      </c>
      <c r="B17" s="103"/>
      <c r="C17" s="104"/>
      <c r="D17" s="12" t="s">
        <v>55</v>
      </c>
      <c r="E17" s="22">
        <f>SUM(E9:E16)</f>
        <v>0</v>
      </c>
      <c r="F17" s="9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14" customHeight="1">
      <c r="A20" s="69" t="s">
        <v>67</v>
      </c>
      <c r="B20" s="69"/>
      <c r="C20" s="69"/>
      <c r="D20" s="13" t="s">
        <v>29</v>
      </c>
      <c r="E20" s="21"/>
      <c r="F20" s="23"/>
    </row>
    <row r="21" spans="1:6" ht="95.25" customHeight="1">
      <c r="A21" s="69" t="s">
        <v>68</v>
      </c>
      <c r="B21" s="69"/>
      <c r="C21" s="69"/>
      <c r="D21" s="12" t="s">
        <v>80</v>
      </c>
      <c r="E21" s="21"/>
      <c r="F21" s="26"/>
    </row>
    <row r="22" spans="1:6" ht="29.25" customHeight="1">
      <c r="A22" s="102" t="s">
        <v>26</v>
      </c>
      <c r="B22" s="103"/>
      <c r="C22" s="104"/>
      <c r="D22" s="12" t="s">
        <v>34</v>
      </c>
      <c r="E22" s="22">
        <f>SUM(E20:E21)</f>
        <v>0</v>
      </c>
      <c r="F22" s="9"/>
    </row>
    <row r="23" spans="1:6" ht="51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138.75" customHeight="1">
      <c r="A24" s="69" t="s">
        <v>17</v>
      </c>
      <c r="B24" s="69"/>
      <c r="C24" s="69"/>
      <c r="D24" s="12" t="s">
        <v>87</v>
      </c>
      <c r="E24" s="27"/>
      <c r="F24" s="28"/>
    </row>
    <row r="25" spans="1:6" ht="93" customHeight="1">
      <c r="A25" s="69" t="s">
        <v>69</v>
      </c>
      <c r="B25" s="69"/>
      <c r="C25" s="69"/>
      <c r="D25" s="12" t="s">
        <v>86</v>
      </c>
      <c r="E25" s="27"/>
      <c r="F25" s="18"/>
    </row>
    <row r="26" spans="1:6" ht="45.75" customHeight="1">
      <c r="A26" s="102" t="s">
        <v>26</v>
      </c>
      <c r="B26" s="103"/>
      <c r="C26" s="104"/>
      <c r="D26" s="12" t="s">
        <v>29</v>
      </c>
      <c r="E26" s="22">
        <f>SUM(E24:E25)</f>
        <v>0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2"/>
      <c r="F27" s="18"/>
    </row>
    <row r="28" spans="1:6" ht="34.5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38.25" customHeight="1">
      <c r="A29" s="69" t="s">
        <v>46</v>
      </c>
      <c r="B29" s="69"/>
      <c r="C29" s="69"/>
      <c r="D29" s="12" t="s">
        <v>53</v>
      </c>
      <c r="E29" s="21"/>
      <c r="F29" s="18"/>
    </row>
    <row r="30" spans="1:6" ht="34.5" customHeight="1">
      <c r="A30" s="69" t="s">
        <v>47</v>
      </c>
      <c r="B30" s="69"/>
      <c r="C30" s="69"/>
      <c r="D30" s="12" t="s">
        <v>40</v>
      </c>
      <c r="E30" s="21"/>
      <c r="F30" s="18"/>
    </row>
    <row r="31" spans="1:6" ht="57" customHeight="1">
      <c r="A31" s="69" t="s">
        <v>48</v>
      </c>
      <c r="B31" s="69"/>
      <c r="C31" s="69"/>
      <c r="D31" s="12" t="s">
        <v>51</v>
      </c>
      <c r="E31" s="21"/>
      <c r="F31" s="18"/>
    </row>
    <row r="32" spans="1:6" ht="34.5" customHeight="1">
      <c r="A32" s="102" t="s">
        <v>26</v>
      </c>
      <c r="B32" s="103"/>
      <c r="C32" s="104"/>
      <c r="D32" s="12" t="s">
        <v>29</v>
      </c>
      <c r="E32" s="22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9">
        <f>E32+E27+E26+E22+E17+E7</f>
        <v>0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6">
    <mergeCell ref="A2:D2"/>
    <mergeCell ref="E2:F2"/>
    <mergeCell ref="A3:C3"/>
    <mergeCell ref="A4:D4"/>
    <mergeCell ref="A9:A10"/>
    <mergeCell ref="B9:C9"/>
    <mergeCell ref="B10:C10"/>
    <mergeCell ref="A5:C5"/>
    <mergeCell ref="A6:C6"/>
    <mergeCell ref="A7:C7"/>
    <mergeCell ref="A8:C8"/>
    <mergeCell ref="A11:A13"/>
    <mergeCell ref="B11:C11"/>
    <mergeCell ref="B12:C12"/>
    <mergeCell ref="B13:C13"/>
    <mergeCell ref="A14:A16"/>
    <mergeCell ref="B14:C14"/>
    <mergeCell ref="B15:C15"/>
    <mergeCell ref="B16:C16"/>
    <mergeCell ref="A17:C17"/>
    <mergeCell ref="A19:C19"/>
    <mergeCell ref="A20:C20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33:D33"/>
    <mergeCell ref="A29:C29"/>
    <mergeCell ref="A30:C30"/>
    <mergeCell ref="A31:C31"/>
    <mergeCell ref="A32:C32"/>
  </mergeCells>
  <printOptions/>
  <pageMargins left="0.3" right="0.19" top="1" bottom="1" header="0.492125985" footer="0.492125985"/>
  <pageSetup horizontalDpi="600" verticalDpi="600" orientation="portrait" paperSize="9" scale="65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350"/>
  <sheetViews>
    <sheetView zoomScale="50" zoomScaleNormal="50" workbookViewId="0" topLeftCell="A25">
      <selection activeCell="E35" sqref="E35"/>
    </sheetView>
  </sheetViews>
  <sheetFormatPr defaultColWidth="9.140625" defaultRowHeight="24.75" customHeight="1"/>
  <cols>
    <col min="1" max="1" width="13.28125" style="1" customWidth="1"/>
    <col min="2" max="2" width="38.00390625" style="1" customWidth="1"/>
    <col min="3" max="3" width="11.28125" style="1" customWidth="1"/>
    <col min="4" max="4" width="13.7109375" style="10" customWidth="1"/>
    <col min="5" max="5" width="12.7109375" style="7" customWidth="1"/>
    <col min="6" max="6" width="56.28125" style="7" customWidth="1"/>
    <col min="7" max="16384" width="9.140625" style="1" customWidth="1"/>
  </cols>
  <sheetData>
    <row r="1" ht="24.75" customHeight="1">
      <c r="A1" s="5" t="s">
        <v>49</v>
      </c>
    </row>
    <row r="2" spans="1:6" ht="18.75" customHeight="1">
      <c r="A2" s="110"/>
      <c r="B2" s="110"/>
      <c r="C2" s="110"/>
      <c r="D2" s="110"/>
      <c r="E2" s="111" t="s">
        <v>15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8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9"/>
      <c r="F4" s="9"/>
    </row>
    <row r="5" spans="1:6" ht="101.25" customHeight="1">
      <c r="A5" s="107" t="s">
        <v>45</v>
      </c>
      <c r="B5" s="108"/>
      <c r="C5" s="109"/>
      <c r="D5" s="12" t="s">
        <v>34</v>
      </c>
      <c r="E5" s="21"/>
      <c r="F5" s="16"/>
    </row>
    <row r="6" spans="1:6" ht="106.5" customHeight="1">
      <c r="A6" s="107" t="s">
        <v>91</v>
      </c>
      <c r="B6" s="108"/>
      <c r="C6" s="109"/>
      <c r="D6" s="12" t="s">
        <v>29</v>
      </c>
      <c r="E6" s="21"/>
      <c r="F6" s="16"/>
    </row>
    <row r="7" spans="1:6" ht="30" customHeight="1">
      <c r="A7" s="102" t="s">
        <v>26</v>
      </c>
      <c r="B7" s="103"/>
      <c r="C7" s="104"/>
      <c r="D7" s="12" t="s">
        <v>56</v>
      </c>
      <c r="E7" s="22">
        <f>E5+E6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8"/>
      <c r="F8" s="8"/>
    </row>
    <row r="9" spans="1:6" s="2" customFormat="1" ht="140.25" customHeight="1">
      <c r="A9" s="106" t="s">
        <v>28</v>
      </c>
      <c r="B9" s="69" t="s">
        <v>82</v>
      </c>
      <c r="C9" s="69"/>
      <c r="D9" s="12" t="s">
        <v>86</v>
      </c>
      <c r="E9" s="21"/>
      <c r="F9" s="30"/>
    </row>
    <row r="10" spans="1:6" ht="81.75" customHeight="1">
      <c r="A10" s="106"/>
      <c r="B10" s="69" t="s">
        <v>84</v>
      </c>
      <c r="C10" s="69"/>
      <c r="D10" s="12" t="s">
        <v>87</v>
      </c>
      <c r="E10" s="21"/>
      <c r="F10" s="30"/>
    </row>
    <row r="11" spans="1:6" ht="72" customHeight="1">
      <c r="A11" s="106" t="s">
        <v>30</v>
      </c>
      <c r="B11" s="69" t="s">
        <v>31</v>
      </c>
      <c r="C11" s="69"/>
      <c r="D11" s="12" t="s">
        <v>40</v>
      </c>
      <c r="E11" s="21"/>
      <c r="F11" s="30"/>
    </row>
    <row r="12" spans="1:6" ht="64.5" customHeight="1">
      <c r="A12" s="106"/>
      <c r="B12" s="69" t="s">
        <v>32</v>
      </c>
      <c r="C12" s="69"/>
      <c r="D12" s="12" t="s">
        <v>40</v>
      </c>
      <c r="E12" s="21"/>
      <c r="F12" s="30"/>
    </row>
    <row r="13" spans="1:6" ht="69.75" customHeight="1">
      <c r="A13" s="106"/>
      <c r="B13" s="69" t="s">
        <v>33</v>
      </c>
      <c r="C13" s="69"/>
      <c r="D13" s="12" t="s">
        <v>40</v>
      </c>
      <c r="E13" s="21"/>
      <c r="F13" s="30"/>
    </row>
    <row r="14" spans="1:6" ht="55.5" customHeight="1">
      <c r="A14" s="106" t="s">
        <v>42</v>
      </c>
      <c r="B14" s="69" t="s">
        <v>35</v>
      </c>
      <c r="C14" s="69"/>
      <c r="D14" s="12" t="s">
        <v>51</v>
      </c>
      <c r="E14" s="21"/>
      <c r="F14" s="30"/>
    </row>
    <row r="15" spans="1:6" ht="52.5" customHeight="1">
      <c r="A15" s="106"/>
      <c r="B15" s="69" t="s">
        <v>36</v>
      </c>
      <c r="C15" s="69"/>
      <c r="D15" s="12" t="s">
        <v>51</v>
      </c>
      <c r="E15" s="21"/>
      <c r="F15" s="30"/>
    </row>
    <row r="16" spans="1:6" ht="48.75" customHeight="1">
      <c r="A16" s="106"/>
      <c r="B16" s="69" t="s">
        <v>37</v>
      </c>
      <c r="C16" s="69"/>
      <c r="D16" s="12" t="s">
        <v>52</v>
      </c>
      <c r="E16" s="21"/>
      <c r="F16" s="30"/>
    </row>
    <row r="17" spans="1:6" ht="48.75" customHeight="1">
      <c r="A17" s="102" t="s">
        <v>26</v>
      </c>
      <c r="B17" s="103"/>
      <c r="C17" s="104"/>
      <c r="D17" s="12" t="s">
        <v>55</v>
      </c>
      <c r="E17" s="22">
        <f>SUM(E9:E16)</f>
        <v>0</v>
      </c>
      <c r="F17" s="30"/>
    </row>
    <row r="18" spans="1:6" ht="30.75" customHeight="1">
      <c r="A18" s="63" t="s">
        <v>38</v>
      </c>
      <c r="B18" s="105"/>
      <c r="C18" s="105"/>
      <c r="D18" s="32"/>
      <c r="E18" s="32"/>
      <c r="F18" s="33"/>
    </row>
    <row r="19" spans="1:6" ht="48.75" customHeight="1">
      <c r="A19" s="65" t="s">
        <v>44</v>
      </c>
      <c r="B19" s="65"/>
      <c r="C19" s="65"/>
      <c r="D19" s="11" t="s">
        <v>21</v>
      </c>
      <c r="E19" s="8" t="s">
        <v>73</v>
      </c>
      <c r="F19" s="8" t="s">
        <v>74</v>
      </c>
    </row>
    <row r="20" spans="1:6" ht="112.5" customHeight="1">
      <c r="A20" s="69" t="s">
        <v>67</v>
      </c>
      <c r="B20" s="69"/>
      <c r="C20" s="69"/>
      <c r="D20" s="13" t="s">
        <v>29</v>
      </c>
      <c r="E20" s="21"/>
      <c r="F20" s="31"/>
    </row>
    <row r="21" spans="1:6" ht="106.5" customHeight="1">
      <c r="A21" s="69" t="s">
        <v>68</v>
      </c>
      <c r="B21" s="69"/>
      <c r="C21" s="69"/>
      <c r="D21" s="12" t="s">
        <v>80</v>
      </c>
      <c r="E21" s="21"/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2">
        <f>SUM(E20:E21)</f>
        <v>0</v>
      </c>
      <c r="F22" s="9"/>
    </row>
    <row r="23" spans="1:6" ht="54.75" customHeight="1">
      <c r="A23" s="65" t="s">
        <v>43</v>
      </c>
      <c r="B23" s="65"/>
      <c r="C23" s="65"/>
      <c r="D23" s="11" t="s">
        <v>21</v>
      </c>
      <c r="E23" s="8" t="s">
        <v>73</v>
      </c>
      <c r="F23" s="8" t="s">
        <v>74</v>
      </c>
    </row>
    <row r="24" spans="1:6" ht="138.75" customHeight="1">
      <c r="A24" s="69" t="s">
        <v>17</v>
      </c>
      <c r="B24" s="69"/>
      <c r="C24" s="69"/>
      <c r="D24" s="12" t="s">
        <v>87</v>
      </c>
      <c r="E24" s="21"/>
      <c r="F24" s="30"/>
    </row>
    <row r="25" spans="1:6" ht="87.75" customHeight="1">
      <c r="A25" s="69" t="s">
        <v>69</v>
      </c>
      <c r="B25" s="69"/>
      <c r="C25" s="69"/>
      <c r="D25" s="12" t="s">
        <v>86</v>
      </c>
      <c r="E25" s="21"/>
      <c r="F25" s="30"/>
    </row>
    <row r="26" spans="1:6" ht="71.25" customHeight="1">
      <c r="A26" s="102" t="s">
        <v>26</v>
      </c>
      <c r="B26" s="103"/>
      <c r="C26" s="104"/>
      <c r="D26" s="12" t="s">
        <v>29</v>
      </c>
      <c r="E26" s="22">
        <f>SUM(E24:E25)</f>
        <v>0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2"/>
      <c r="F27" s="30"/>
    </row>
    <row r="28" spans="1:6" ht="34.5" customHeight="1">
      <c r="A28" s="65" t="s">
        <v>25</v>
      </c>
      <c r="B28" s="65"/>
      <c r="C28" s="65"/>
      <c r="D28" s="11" t="s">
        <v>21</v>
      </c>
      <c r="E28" s="8" t="s">
        <v>73</v>
      </c>
      <c r="F28" s="8" t="s">
        <v>74</v>
      </c>
    </row>
    <row r="29" spans="1:6" ht="40.5" customHeight="1">
      <c r="A29" s="69" t="s">
        <v>46</v>
      </c>
      <c r="B29" s="69"/>
      <c r="C29" s="69"/>
      <c r="D29" s="12" t="s">
        <v>53</v>
      </c>
      <c r="E29" s="21"/>
      <c r="F29" s="30"/>
    </row>
    <row r="30" spans="1:6" ht="34.5" customHeight="1">
      <c r="A30" s="69" t="s">
        <v>47</v>
      </c>
      <c r="B30" s="69"/>
      <c r="C30" s="69"/>
      <c r="D30" s="12" t="s">
        <v>40</v>
      </c>
      <c r="E30" s="21"/>
      <c r="F30" s="30"/>
    </row>
    <row r="31" spans="1:6" ht="58.5" customHeight="1">
      <c r="A31" s="69" t="s">
        <v>48</v>
      </c>
      <c r="B31" s="69"/>
      <c r="C31" s="69"/>
      <c r="D31" s="12" t="s">
        <v>51</v>
      </c>
      <c r="E31" s="21"/>
      <c r="F31" s="30"/>
    </row>
    <row r="32" spans="1:6" ht="34.5" customHeight="1">
      <c r="A32" s="102" t="s">
        <v>26</v>
      </c>
      <c r="B32" s="103"/>
      <c r="C32" s="104"/>
      <c r="D32" s="12" t="s">
        <v>29</v>
      </c>
      <c r="E32" s="22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9">
        <f>E32+E27+E26+E22+E17+E7</f>
        <v>0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6">
    <mergeCell ref="A2:D2"/>
    <mergeCell ref="E2:F2"/>
    <mergeCell ref="A3:C3"/>
    <mergeCell ref="A4:D4"/>
    <mergeCell ref="A9:A10"/>
    <mergeCell ref="B9:C9"/>
    <mergeCell ref="B10:C10"/>
    <mergeCell ref="A5:C5"/>
    <mergeCell ref="A6:C6"/>
    <mergeCell ref="A7:C7"/>
    <mergeCell ref="A8:C8"/>
    <mergeCell ref="A11:A13"/>
    <mergeCell ref="B11:C11"/>
    <mergeCell ref="B12:C12"/>
    <mergeCell ref="B13:C13"/>
    <mergeCell ref="A14:A16"/>
    <mergeCell ref="B14:C14"/>
    <mergeCell ref="B15:C15"/>
    <mergeCell ref="B16:C16"/>
    <mergeCell ref="A17:C17"/>
    <mergeCell ref="A19:C19"/>
    <mergeCell ref="A20:C20"/>
    <mergeCell ref="A18:C18"/>
    <mergeCell ref="A21:C21"/>
    <mergeCell ref="A22:C22"/>
    <mergeCell ref="A23:C23"/>
    <mergeCell ref="A24:C24"/>
    <mergeCell ref="A25:C25"/>
    <mergeCell ref="A26:C26"/>
    <mergeCell ref="A27:C27"/>
    <mergeCell ref="A28:C28"/>
    <mergeCell ref="A33:D33"/>
    <mergeCell ref="A29:C29"/>
    <mergeCell ref="A30:C30"/>
    <mergeCell ref="A31:C31"/>
    <mergeCell ref="A32:C32"/>
  </mergeCells>
  <printOptions/>
  <pageMargins left="0.23" right="0.26" top="1" bottom="1" header="0.492125985" footer="0.492125985"/>
  <pageSetup horizontalDpi="600" verticalDpi="600" orientation="portrait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50"/>
  <sheetViews>
    <sheetView zoomScale="50" zoomScaleNormal="50" workbookViewId="0" topLeftCell="A7">
      <selection activeCell="E7" sqref="E7"/>
    </sheetView>
  </sheetViews>
  <sheetFormatPr defaultColWidth="9.140625" defaultRowHeight="24.75" customHeight="1"/>
  <cols>
    <col min="1" max="1" width="13.28125" style="1" customWidth="1"/>
    <col min="2" max="2" width="38.00390625" style="1" customWidth="1"/>
    <col min="3" max="3" width="16.28125" style="1" customWidth="1"/>
    <col min="4" max="4" width="13.7109375" style="10" customWidth="1"/>
    <col min="5" max="5" width="12.7109375" style="19" customWidth="1"/>
    <col min="6" max="6" width="55.28125" style="7" customWidth="1"/>
    <col min="7" max="16384" width="9.140625" style="1" customWidth="1"/>
  </cols>
  <sheetData>
    <row r="1" ht="24.75" customHeight="1">
      <c r="A1" s="5" t="s">
        <v>22</v>
      </c>
    </row>
    <row r="2" spans="1:6" ht="18.75" customHeight="1">
      <c r="A2" s="110"/>
      <c r="B2" s="110"/>
      <c r="C2" s="110"/>
      <c r="D2" s="110"/>
      <c r="E2" s="111" t="s">
        <v>16</v>
      </c>
      <c r="F2" s="111"/>
    </row>
    <row r="3" spans="1:6" ht="43.5" customHeight="1">
      <c r="A3" s="66" t="s">
        <v>27</v>
      </c>
      <c r="B3" s="66"/>
      <c r="C3" s="66"/>
      <c r="D3" s="11" t="s">
        <v>21</v>
      </c>
      <c r="E3" s="20" t="s">
        <v>73</v>
      </c>
      <c r="F3" s="8" t="s">
        <v>74</v>
      </c>
    </row>
    <row r="4" spans="1:6" ht="24.75" customHeight="1">
      <c r="A4" s="71" t="s">
        <v>50</v>
      </c>
      <c r="B4" s="71"/>
      <c r="C4" s="71"/>
      <c r="D4" s="71"/>
      <c r="E4" s="21"/>
      <c r="F4" s="9"/>
    </row>
    <row r="5" spans="1:6" ht="102.75" customHeight="1">
      <c r="A5" s="107" t="s">
        <v>45</v>
      </c>
      <c r="B5" s="108"/>
      <c r="C5" s="109"/>
      <c r="D5" s="12" t="s">
        <v>34</v>
      </c>
      <c r="E5" s="21"/>
      <c r="F5" s="16"/>
    </row>
    <row r="6" spans="1:6" ht="99" customHeight="1">
      <c r="A6" s="107" t="s">
        <v>91</v>
      </c>
      <c r="B6" s="108"/>
      <c r="C6" s="109"/>
      <c r="D6" s="12" t="s">
        <v>29</v>
      </c>
      <c r="E6" s="21"/>
      <c r="F6" s="16"/>
    </row>
    <row r="7" spans="1:6" ht="30" customHeight="1">
      <c r="A7" s="102" t="s">
        <v>26</v>
      </c>
      <c r="B7" s="103"/>
      <c r="C7" s="104"/>
      <c r="D7" s="12" t="s">
        <v>56</v>
      </c>
      <c r="E7" s="21">
        <f>E5+E6</f>
        <v>0</v>
      </c>
      <c r="F7" s="9"/>
    </row>
    <row r="8" spans="1:6" s="2" customFormat="1" ht="48" customHeight="1">
      <c r="A8" s="66" t="s">
        <v>23</v>
      </c>
      <c r="B8" s="66"/>
      <c r="C8" s="66"/>
      <c r="D8" s="11" t="s">
        <v>21</v>
      </c>
      <c r="E8" s="20"/>
      <c r="F8" s="8"/>
    </row>
    <row r="9" spans="1:8" s="2" customFormat="1" ht="79.5" customHeight="1">
      <c r="A9" s="106" t="s">
        <v>28</v>
      </c>
      <c r="B9" s="69" t="s">
        <v>82</v>
      </c>
      <c r="C9" s="69"/>
      <c r="D9" s="12" t="s">
        <v>86</v>
      </c>
      <c r="E9" s="21"/>
      <c r="F9" s="16"/>
      <c r="H9" s="112"/>
    </row>
    <row r="10" spans="1:8" ht="106.5" customHeight="1">
      <c r="A10" s="106"/>
      <c r="B10" s="69" t="s">
        <v>84</v>
      </c>
      <c r="C10" s="69"/>
      <c r="D10" s="12" t="s">
        <v>87</v>
      </c>
      <c r="E10" s="21"/>
      <c r="F10" s="16"/>
      <c r="H10" s="112"/>
    </row>
    <row r="11" spans="1:8" ht="47.25" customHeight="1">
      <c r="A11" s="106" t="s">
        <v>30</v>
      </c>
      <c r="B11" s="69" t="s">
        <v>31</v>
      </c>
      <c r="C11" s="69"/>
      <c r="D11" s="12" t="s">
        <v>40</v>
      </c>
      <c r="E11" s="21"/>
      <c r="F11" s="16"/>
      <c r="H11" s="112"/>
    </row>
    <row r="12" spans="1:8" ht="48.75" customHeight="1">
      <c r="A12" s="106"/>
      <c r="B12" s="69" t="s">
        <v>32</v>
      </c>
      <c r="C12" s="69"/>
      <c r="D12" s="12" t="s">
        <v>40</v>
      </c>
      <c r="E12" s="21"/>
      <c r="F12" s="16"/>
      <c r="H12" s="112"/>
    </row>
    <row r="13" spans="1:8" ht="77.25" customHeight="1">
      <c r="A13" s="106"/>
      <c r="B13" s="69" t="s">
        <v>33</v>
      </c>
      <c r="C13" s="69"/>
      <c r="D13" s="12" t="s">
        <v>40</v>
      </c>
      <c r="E13" s="21"/>
      <c r="F13" s="16"/>
      <c r="H13" s="112"/>
    </row>
    <row r="14" spans="1:8" ht="69.75" customHeight="1">
      <c r="A14" s="106" t="s">
        <v>42</v>
      </c>
      <c r="B14" s="69" t="s">
        <v>35</v>
      </c>
      <c r="C14" s="69"/>
      <c r="D14" s="12" t="s">
        <v>51</v>
      </c>
      <c r="E14" s="21"/>
      <c r="F14" s="16"/>
      <c r="H14" s="112"/>
    </row>
    <row r="15" spans="1:8" ht="45" customHeight="1">
      <c r="A15" s="106"/>
      <c r="B15" s="69" t="s">
        <v>36</v>
      </c>
      <c r="C15" s="69"/>
      <c r="D15" s="12" t="s">
        <v>51</v>
      </c>
      <c r="E15" s="21"/>
      <c r="F15" s="16"/>
      <c r="H15" s="112"/>
    </row>
    <row r="16" spans="1:8" ht="48.75" customHeight="1">
      <c r="A16" s="106"/>
      <c r="B16" s="69" t="s">
        <v>37</v>
      </c>
      <c r="C16" s="69"/>
      <c r="D16" s="12" t="s">
        <v>52</v>
      </c>
      <c r="E16" s="21"/>
      <c r="F16" s="16"/>
      <c r="H16" s="112"/>
    </row>
    <row r="17" spans="1:6" ht="48.75" customHeight="1">
      <c r="A17" s="102" t="s">
        <v>26</v>
      </c>
      <c r="B17" s="103"/>
      <c r="C17" s="104"/>
      <c r="D17" s="12" t="s">
        <v>55</v>
      </c>
      <c r="E17" s="21">
        <f>SUM(E9:E16)</f>
        <v>0</v>
      </c>
      <c r="F17" s="9"/>
    </row>
    <row r="18" spans="1:6" ht="30.75" customHeight="1">
      <c r="A18" s="65" t="s">
        <v>38</v>
      </c>
      <c r="B18" s="65"/>
      <c r="C18" s="65"/>
      <c r="D18" s="65"/>
      <c r="E18" s="65"/>
      <c r="F18" s="65"/>
    </row>
    <row r="19" spans="1:6" ht="48.75" customHeight="1">
      <c r="A19" s="65" t="s">
        <v>44</v>
      </c>
      <c r="B19" s="65"/>
      <c r="C19" s="65"/>
      <c r="D19" s="11" t="s">
        <v>21</v>
      </c>
      <c r="E19" s="20" t="s">
        <v>73</v>
      </c>
      <c r="F19" s="8" t="s">
        <v>74</v>
      </c>
    </row>
    <row r="20" spans="1:6" ht="114" customHeight="1">
      <c r="A20" s="69" t="s">
        <v>67</v>
      </c>
      <c r="B20" s="69"/>
      <c r="C20" s="69"/>
      <c r="D20" s="13" t="s">
        <v>29</v>
      </c>
      <c r="E20" s="21"/>
      <c r="F20" s="16"/>
    </row>
    <row r="21" spans="1:6" ht="91.5" customHeight="1">
      <c r="A21" s="69" t="s">
        <v>68</v>
      </c>
      <c r="B21" s="69"/>
      <c r="C21" s="69"/>
      <c r="D21" s="12" t="s">
        <v>80</v>
      </c>
      <c r="E21" s="21"/>
      <c r="F21" s="16"/>
    </row>
    <row r="22" spans="1:6" ht="29.25" customHeight="1">
      <c r="A22" s="102" t="s">
        <v>26</v>
      </c>
      <c r="B22" s="103"/>
      <c r="C22" s="104"/>
      <c r="D22" s="12" t="s">
        <v>34</v>
      </c>
      <c r="E22" s="21">
        <f>SUM(E20:E21)</f>
        <v>0</v>
      </c>
      <c r="F22" s="9"/>
    </row>
    <row r="23" spans="1:6" ht="52.5" customHeight="1">
      <c r="A23" s="65" t="s">
        <v>43</v>
      </c>
      <c r="B23" s="65"/>
      <c r="C23" s="65"/>
      <c r="D23" s="11" t="s">
        <v>21</v>
      </c>
      <c r="E23" s="20" t="s">
        <v>73</v>
      </c>
      <c r="F23" s="8" t="s">
        <v>74</v>
      </c>
    </row>
    <row r="24" spans="1:6" ht="210" customHeight="1">
      <c r="A24" s="69" t="s">
        <v>17</v>
      </c>
      <c r="B24" s="69"/>
      <c r="C24" s="69"/>
      <c r="D24" s="12" t="s">
        <v>87</v>
      </c>
      <c r="E24" s="21"/>
      <c r="F24" s="17"/>
    </row>
    <row r="25" spans="1:6" ht="96" customHeight="1">
      <c r="A25" s="69" t="s">
        <v>69</v>
      </c>
      <c r="B25" s="69"/>
      <c r="C25" s="69"/>
      <c r="D25" s="12" t="s">
        <v>86</v>
      </c>
      <c r="E25" s="21"/>
      <c r="F25" s="18"/>
    </row>
    <row r="26" spans="1:6" ht="34.5" customHeight="1">
      <c r="A26" s="102" t="s">
        <v>101</v>
      </c>
      <c r="B26" s="103"/>
      <c r="C26" s="104"/>
      <c r="D26" s="12" t="s">
        <v>29</v>
      </c>
      <c r="E26" s="21">
        <f>E24+E25</f>
        <v>0</v>
      </c>
      <c r="F26" s="9"/>
    </row>
    <row r="27" spans="1:6" ht="34.5" customHeight="1">
      <c r="A27" s="65" t="s">
        <v>39</v>
      </c>
      <c r="B27" s="65"/>
      <c r="C27" s="65"/>
      <c r="D27" s="12" t="s">
        <v>40</v>
      </c>
      <c r="E27" s="21"/>
      <c r="F27" s="9"/>
    </row>
    <row r="28" spans="1:6" ht="34.5" customHeight="1">
      <c r="A28" s="65" t="s">
        <v>25</v>
      </c>
      <c r="B28" s="65"/>
      <c r="C28" s="65"/>
      <c r="D28" s="11" t="s">
        <v>21</v>
      </c>
      <c r="E28" s="20" t="s">
        <v>73</v>
      </c>
      <c r="F28" s="8" t="s">
        <v>74</v>
      </c>
    </row>
    <row r="29" spans="1:6" ht="34.5" customHeight="1">
      <c r="A29" s="69" t="s">
        <v>46</v>
      </c>
      <c r="B29" s="69"/>
      <c r="C29" s="69"/>
      <c r="D29" s="12" t="s">
        <v>53</v>
      </c>
      <c r="E29" s="21"/>
      <c r="F29" s="18"/>
    </row>
    <row r="30" spans="1:6" ht="66" customHeight="1">
      <c r="A30" s="69" t="s">
        <v>47</v>
      </c>
      <c r="B30" s="69"/>
      <c r="C30" s="69"/>
      <c r="D30" s="12" t="s">
        <v>40</v>
      </c>
      <c r="E30" s="21"/>
      <c r="F30" s="18"/>
    </row>
    <row r="31" spans="1:6" ht="96" customHeight="1">
      <c r="A31" s="69" t="s">
        <v>48</v>
      </c>
      <c r="B31" s="69"/>
      <c r="C31" s="69"/>
      <c r="D31" s="12" t="s">
        <v>51</v>
      </c>
      <c r="E31" s="21"/>
      <c r="F31" s="18"/>
    </row>
    <row r="32" spans="1:6" ht="34.5" customHeight="1">
      <c r="A32" s="102" t="s">
        <v>26</v>
      </c>
      <c r="B32" s="103"/>
      <c r="C32" s="104"/>
      <c r="D32" s="12" t="s">
        <v>29</v>
      </c>
      <c r="E32" s="21">
        <f>SUM(E29:E31)</f>
        <v>0</v>
      </c>
      <c r="F32" s="9"/>
    </row>
    <row r="33" spans="1:6" ht="34.5" customHeight="1">
      <c r="A33" s="99" t="s">
        <v>26</v>
      </c>
      <c r="B33" s="100"/>
      <c r="C33" s="100"/>
      <c r="D33" s="101"/>
      <c r="E33" s="22">
        <f>E32+E27+E26+E22+E17+E7</f>
        <v>0</v>
      </c>
      <c r="F33" s="9"/>
    </row>
    <row r="34" spans="1:4" ht="24.75" customHeight="1">
      <c r="A34" s="4"/>
      <c r="B34" s="3"/>
      <c r="C34" s="6"/>
      <c r="D34" s="14"/>
    </row>
    <row r="35" spans="1:4" ht="24.75" customHeight="1">
      <c r="A35" s="4"/>
      <c r="B35" s="3"/>
      <c r="C35" s="3"/>
      <c r="D35" s="15"/>
    </row>
    <row r="36" spans="1:4" ht="24.75" customHeight="1">
      <c r="A36" s="4"/>
      <c r="B36" s="4"/>
      <c r="C36" s="4"/>
      <c r="D36" s="14"/>
    </row>
    <row r="37" spans="1:4" ht="24.75" customHeight="1">
      <c r="A37" s="4"/>
      <c r="B37" s="4"/>
      <c r="C37" s="4"/>
      <c r="D37" s="14"/>
    </row>
    <row r="38" spans="1:4" ht="24.75" customHeight="1">
      <c r="A38" s="4"/>
      <c r="B38" s="4"/>
      <c r="C38" s="4"/>
      <c r="D38" s="14"/>
    </row>
    <row r="39" spans="1:4" ht="24.75" customHeight="1">
      <c r="A39" s="4"/>
      <c r="B39" s="4"/>
      <c r="C39" s="4"/>
      <c r="D39" s="14"/>
    </row>
    <row r="40" spans="1:4" ht="24.75" customHeight="1">
      <c r="A40" s="4"/>
      <c r="B40" s="4"/>
      <c r="C40" s="4"/>
      <c r="D40" s="14"/>
    </row>
    <row r="41" spans="1:4" ht="24.75" customHeight="1">
      <c r="A41" s="4"/>
      <c r="B41" s="4"/>
      <c r="C41" s="4"/>
      <c r="D41" s="14"/>
    </row>
    <row r="42" spans="1:4" ht="24.75" customHeight="1">
      <c r="A42" s="4"/>
      <c r="B42" s="4"/>
      <c r="C42" s="4"/>
      <c r="D42" s="14"/>
    </row>
    <row r="43" spans="1:4" ht="24.75" customHeight="1">
      <c r="A43" s="4"/>
      <c r="B43" s="4"/>
      <c r="C43" s="4"/>
      <c r="D43" s="14"/>
    </row>
    <row r="44" spans="1:4" ht="24.75" customHeight="1">
      <c r="A44" s="4"/>
      <c r="B44" s="4"/>
      <c r="C44" s="4"/>
      <c r="D44" s="14"/>
    </row>
    <row r="45" spans="1:4" ht="24.75" customHeight="1">
      <c r="A45" s="4"/>
      <c r="B45" s="4"/>
      <c r="C45" s="4"/>
      <c r="D45" s="14"/>
    </row>
    <row r="46" spans="1:4" ht="24.75" customHeight="1">
      <c r="A46" s="4"/>
      <c r="B46" s="4"/>
      <c r="C46" s="4"/>
      <c r="D46" s="14"/>
    </row>
    <row r="47" spans="1:4" ht="24.75" customHeight="1">
      <c r="A47" s="4"/>
      <c r="B47" s="4"/>
      <c r="C47" s="4"/>
      <c r="D47" s="14"/>
    </row>
    <row r="48" spans="1:4" ht="24.75" customHeight="1">
      <c r="A48" s="4"/>
      <c r="B48" s="4"/>
      <c r="C48" s="4"/>
      <c r="D48" s="14"/>
    </row>
    <row r="49" spans="1:4" ht="24.75" customHeight="1">
      <c r="A49" s="4"/>
      <c r="B49" s="4"/>
      <c r="C49" s="4"/>
      <c r="D49" s="14"/>
    </row>
    <row r="50" spans="1:4" ht="24.75" customHeight="1">
      <c r="A50" s="4"/>
      <c r="B50" s="4"/>
      <c r="C50" s="4"/>
      <c r="D50" s="14"/>
    </row>
    <row r="51" spans="1:4" ht="24.75" customHeight="1">
      <c r="A51" s="4"/>
      <c r="B51" s="4"/>
      <c r="C51" s="4"/>
      <c r="D51" s="14"/>
    </row>
    <row r="52" spans="1:4" ht="24.75" customHeight="1">
      <c r="A52" s="4"/>
      <c r="B52" s="4"/>
      <c r="C52" s="4"/>
      <c r="D52" s="14"/>
    </row>
    <row r="53" spans="1:4" ht="24.75" customHeight="1">
      <c r="A53" s="4"/>
      <c r="B53" s="4"/>
      <c r="C53" s="4"/>
      <c r="D53" s="14"/>
    </row>
    <row r="54" spans="1:4" ht="24.75" customHeight="1">
      <c r="A54" s="4"/>
      <c r="B54" s="4"/>
      <c r="C54" s="4"/>
      <c r="D54" s="14"/>
    </row>
    <row r="55" spans="1:4" ht="24.75" customHeight="1">
      <c r="A55" s="4"/>
      <c r="B55" s="4"/>
      <c r="C55" s="4"/>
      <c r="D55" s="14"/>
    </row>
    <row r="56" spans="1:4" ht="24.75" customHeight="1">
      <c r="A56" s="4"/>
      <c r="B56" s="4"/>
      <c r="C56" s="4"/>
      <c r="D56" s="14"/>
    </row>
    <row r="57" spans="1:4" ht="24.75" customHeight="1">
      <c r="A57" s="4"/>
      <c r="B57" s="4"/>
      <c r="C57" s="4"/>
      <c r="D57" s="14"/>
    </row>
    <row r="58" spans="1:4" ht="24.75" customHeight="1">
      <c r="A58" s="4"/>
      <c r="B58" s="4"/>
      <c r="C58" s="4"/>
      <c r="D58" s="14"/>
    </row>
    <row r="59" spans="1:4" ht="24.75" customHeight="1">
      <c r="A59" s="4"/>
      <c r="B59" s="4"/>
      <c r="C59" s="4"/>
      <c r="D59" s="14"/>
    </row>
    <row r="60" spans="1:4" ht="24.75" customHeight="1">
      <c r="A60" s="4"/>
      <c r="B60" s="4"/>
      <c r="C60" s="4"/>
      <c r="D60" s="14"/>
    </row>
    <row r="61" spans="1:4" ht="24.75" customHeight="1">
      <c r="A61" s="4"/>
      <c r="B61" s="4"/>
      <c r="C61" s="4"/>
      <c r="D61" s="14"/>
    </row>
    <row r="62" spans="1:4" ht="24.75" customHeight="1">
      <c r="A62" s="4"/>
      <c r="B62" s="4"/>
      <c r="C62" s="4"/>
      <c r="D62" s="14"/>
    </row>
    <row r="63" spans="1:4" ht="24.75" customHeight="1">
      <c r="A63" s="4"/>
      <c r="B63" s="4"/>
      <c r="C63" s="4"/>
      <c r="D63" s="14"/>
    </row>
    <row r="64" spans="1:4" ht="24.75" customHeight="1">
      <c r="A64" s="4"/>
      <c r="B64" s="4"/>
      <c r="C64" s="4"/>
      <c r="D64" s="14"/>
    </row>
    <row r="65" spans="1:4" ht="24.75" customHeight="1">
      <c r="A65" s="4"/>
      <c r="B65" s="4"/>
      <c r="C65" s="4"/>
      <c r="D65" s="14"/>
    </row>
    <row r="66" spans="1:4" ht="24.75" customHeight="1">
      <c r="A66" s="4"/>
      <c r="B66" s="4"/>
      <c r="C66" s="4"/>
      <c r="D66" s="14"/>
    </row>
    <row r="67" spans="1:4" ht="24.75" customHeight="1">
      <c r="A67" s="4"/>
      <c r="B67" s="4"/>
      <c r="C67" s="4"/>
      <c r="D67" s="14"/>
    </row>
    <row r="68" spans="1:4" ht="24.75" customHeight="1">
      <c r="A68" s="4"/>
      <c r="B68" s="4"/>
      <c r="C68" s="4"/>
      <c r="D68" s="14"/>
    </row>
    <row r="69" spans="1:4" ht="24.75" customHeight="1">
      <c r="A69" s="4"/>
      <c r="B69" s="4"/>
      <c r="C69" s="4"/>
      <c r="D69" s="14"/>
    </row>
    <row r="70" spans="1:4" ht="24.75" customHeight="1">
      <c r="A70" s="4"/>
      <c r="B70" s="4"/>
      <c r="C70" s="4"/>
      <c r="D70" s="14"/>
    </row>
    <row r="71" spans="1:4" ht="24.75" customHeight="1">
      <c r="A71" s="4"/>
      <c r="B71" s="4"/>
      <c r="C71" s="4"/>
      <c r="D71" s="14"/>
    </row>
    <row r="72" spans="1:4" ht="24.75" customHeight="1">
      <c r="A72" s="4"/>
      <c r="B72" s="4"/>
      <c r="C72" s="4"/>
      <c r="D72" s="14"/>
    </row>
    <row r="73" spans="1:4" ht="24.75" customHeight="1">
      <c r="A73" s="4"/>
      <c r="B73" s="4"/>
      <c r="C73" s="4"/>
      <c r="D73" s="14"/>
    </row>
    <row r="74" spans="1:4" ht="24.75" customHeight="1">
      <c r="A74" s="4"/>
      <c r="B74" s="4"/>
      <c r="C74" s="4"/>
      <c r="D74" s="14"/>
    </row>
    <row r="75" spans="1:4" ht="24.75" customHeight="1">
      <c r="A75" s="4"/>
      <c r="B75" s="4"/>
      <c r="C75" s="4"/>
      <c r="D75" s="14"/>
    </row>
    <row r="76" spans="1:4" ht="24.75" customHeight="1">
      <c r="A76" s="4"/>
      <c r="B76" s="4"/>
      <c r="C76" s="4"/>
      <c r="D76" s="14"/>
    </row>
    <row r="77" spans="1:4" ht="24.75" customHeight="1">
      <c r="A77" s="4"/>
      <c r="B77" s="4"/>
      <c r="C77" s="4"/>
      <c r="D77" s="14"/>
    </row>
    <row r="78" spans="1:4" ht="24.75" customHeight="1">
      <c r="A78" s="4"/>
      <c r="B78" s="4"/>
      <c r="C78" s="4"/>
      <c r="D78" s="14"/>
    </row>
    <row r="79" spans="1:4" ht="24.75" customHeight="1">
      <c r="A79" s="4"/>
      <c r="B79" s="4"/>
      <c r="C79" s="4"/>
      <c r="D79" s="14"/>
    </row>
    <row r="80" spans="1:4" ht="24.75" customHeight="1">
      <c r="A80" s="4"/>
      <c r="B80" s="4"/>
      <c r="C80" s="4"/>
      <c r="D80" s="14"/>
    </row>
    <row r="81" spans="1:4" ht="24.75" customHeight="1">
      <c r="A81" s="4"/>
      <c r="B81" s="4"/>
      <c r="C81" s="4"/>
      <c r="D81" s="14"/>
    </row>
    <row r="82" spans="1:4" ht="24.75" customHeight="1">
      <c r="A82" s="4"/>
      <c r="B82" s="4"/>
      <c r="C82" s="4"/>
      <c r="D82" s="14"/>
    </row>
    <row r="83" spans="1:4" ht="24.75" customHeight="1">
      <c r="A83" s="4"/>
      <c r="B83" s="4"/>
      <c r="C83" s="4"/>
      <c r="D83" s="14"/>
    </row>
    <row r="84" spans="1:4" ht="24.75" customHeight="1">
      <c r="A84" s="4"/>
      <c r="B84" s="4"/>
      <c r="C84" s="4"/>
      <c r="D84" s="14"/>
    </row>
    <row r="85" spans="1:4" ht="24.75" customHeight="1">
      <c r="A85" s="4"/>
      <c r="B85" s="4"/>
      <c r="C85" s="4"/>
      <c r="D85" s="14"/>
    </row>
    <row r="86" spans="1:4" ht="24.75" customHeight="1">
      <c r="A86" s="4"/>
      <c r="B86" s="4"/>
      <c r="C86" s="4"/>
      <c r="D86" s="14"/>
    </row>
    <row r="87" spans="1:4" ht="24.75" customHeight="1">
      <c r="A87" s="4"/>
      <c r="B87" s="4"/>
      <c r="C87" s="4"/>
      <c r="D87" s="14"/>
    </row>
    <row r="88" spans="1:4" ht="24.75" customHeight="1">
      <c r="A88" s="4"/>
      <c r="B88" s="4"/>
      <c r="C88" s="4"/>
      <c r="D88" s="14"/>
    </row>
    <row r="89" spans="1:4" ht="24.75" customHeight="1">
      <c r="A89" s="4"/>
      <c r="B89" s="4"/>
      <c r="C89" s="4"/>
      <c r="D89" s="14"/>
    </row>
    <row r="90" spans="1:4" ht="24.75" customHeight="1">
      <c r="A90" s="4"/>
      <c r="B90" s="4"/>
      <c r="C90" s="4"/>
      <c r="D90" s="14"/>
    </row>
    <row r="91" spans="1:4" ht="24.75" customHeight="1">
      <c r="A91" s="4"/>
      <c r="B91" s="4"/>
      <c r="C91" s="4"/>
      <c r="D91" s="14"/>
    </row>
    <row r="92" spans="1:4" ht="24.75" customHeight="1">
      <c r="A92" s="4"/>
      <c r="B92" s="4"/>
      <c r="C92" s="4"/>
      <c r="D92" s="14"/>
    </row>
    <row r="93" spans="1:4" ht="24.75" customHeight="1">
      <c r="A93" s="4"/>
      <c r="B93" s="4"/>
      <c r="C93" s="4"/>
      <c r="D93" s="14"/>
    </row>
    <row r="94" spans="1:4" ht="24.75" customHeight="1">
      <c r="A94" s="4"/>
      <c r="B94" s="4"/>
      <c r="C94" s="4"/>
      <c r="D94" s="14"/>
    </row>
    <row r="95" spans="1:4" ht="24.75" customHeight="1">
      <c r="A95" s="4"/>
      <c r="B95" s="4"/>
      <c r="C95" s="4"/>
      <c r="D95" s="14"/>
    </row>
    <row r="96" spans="1:4" ht="24.75" customHeight="1">
      <c r="A96" s="4"/>
      <c r="B96" s="4"/>
      <c r="C96" s="4"/>
      <c r="D96" s="14"/>
    </row>
    <row r="97" spans="1:4" ht="24.75" customHeight="1">
      <c r="A97" s="4"/>
      <c r="B97" s="4"/>
      <c r="C97" s="4"/>
      <c r="D97" s="14"/>
    </row>
    <row r="98" spans="1:4" ht="24.75" customHeight="1">
      <c r="A98" s="4"/>
      <c r="B98" s="4"/>
      <c r="C98" s="4"/>
      <c r="D98" s="14"/>
    </row>
    <row r="99" spans="1:4" ht="24.75" customHeight="1">
      <c r="A99" s="4"/>
      <c r="B99" s="4"/>
      <c r="C99" s="4"/>
      <c r="D99" s="14"/>
    </row>
    <row r="100" spans="1:4" ht="24.75" customHeight="1">
      <c r="A100" s="4"/>
      <c r="B100" s="4"/>
      <c r="C100" s="4"/>
      <c r="D100" s="14"/>
    </row>
    <row r="101" spans="1:4" ht="24.75" customHeight="1">
      <c r="A101" s="4"/>
      <c r="B101" s="4"/>
      <c r="C101" s="4"/>
      <c r="D101" s="14"/>
    </row>
    <row r="102" spans="1:4" ht="24.75" customHeight="1">
      <c r="A102" s="4"/>
      <c r="B102" s="4"/>
      <c r="C102" s="4"/>
      <c r="D102" s="14"/>
    </row>
    <row r="103" spans="1:4" ht="24.75" customHeight="1">
      <c r="A103" s="4"/>
      <c r="B103" s="4"/>
      <c r="C103" s="4"/>
      <c r="D103" s="14"/>
    </row>
    <row r="104" spans="1:4" ht="24.75" customHeight="1">
      <c r="A104" s="4"/>
      <c r="B104" s="4"/>
      <c r="C104" s="4"/>
      <c r="D104" s="14"/>
    </row>
    <row r="105" spans="1:4" ht="24.75" customHeight="1">
      <c r="A105" s="4"/>
      <c r="B105" s="4"/>
      <c r="C105" s="4"/>
      <c r="D105" s="14"/>
    </row>
    <row r="106" spans="1:4" ht="24.75" customHeight="1">
      <c r="A106" s="4"/>
      <c r="B106" s="4"/>
      <c r="C106" s="4"/>
      <c r="D106" s="14"/>
    </row>
    <row r="107" spans="1:4" ht="24.75" customHeight="1">
      <c r="A107" s="4"/>
      <c r="B107" s="4"/>
      <c r="C107" s="4"/>
      <c r="D107" s="14"/>
    </row>
    <row r="108" spans="1:4" ht="24.75" customHeight="1">
      <c r="A108" s="4"/>
      <c r="B108" s="4"/>
      <c r="C108" s="4"/>
      <c r="D108" s="14"/>
    </row>
    <row r="109" spans="1:4" ht="24.75" customHeight="1">
      <c r="A109" s="4"/>
      <c r="B109" s="4"/>
      <c r="C109" s="4"/>
      <c r="D109" s="14"/>
    </row>
    <row r="110" spans="1:4" ht="24.75" customHeight="1">
      <c r="A110" s="4"/>
      <c r="B110" s="4"/>
      <c r="C110" s="4"/>
      <c r="D110" s="14"/>
    </row>
    <row r="111" spans="1:4" ht="24.75" customHeight="1">
      <c r="A111" s="4"/>
      <c r="B111" s="4"/>
      <c r="C111" s="4"/>
      <c r="D111" s="14"/>
    </row>
    <row r="112" spans="1:4" ht="24.75" customHeight="1">
      <c r="A112" s="4"/>
      <c r="B112" s="4"/>
      <c r="C112" s="4"/>
      <c r="D112" s="14"/>
    </row>
    <row r="113" spans="1:4" ht="24.75" customHeight="1">
      <c r="A113" s="4"/>
      <c r="B113" s="4"/>
      <c r="C113" s="4"/>
      <c r="D113" s="14"/>
    </row>
    <row r="114" spans="1:4" ht="24.75" customHeight="1">
      <c r="A114" s="4"/>
      <c r="B114" s="4"/>
      <c r="C114" s="4"/>
      <c r="D114" s="14"/>
    </row>
    <row r="115" spans="1:4" ht="24.75" customHeight="1">
      <c r="A115" s="4"/>
      <c r="B115" s="4"/>
      <c r="C115" s="4"/>
      <c r="D115" s="14"/>
    </row>
    <row r="116" spans="1:4" ht="24.75" customHeight="1">
      <c r="A116" s="4"/>
      <c r="B116" s="4"/>
      <c r="C116" s="4"/>
      <c r="D116" s="14"/>
    </row>
    <row r="117" spans="1:4" ht="24.75" customHeight="1">
      <c r="A117" s="4"/>
      <c r="B117" s="4"/>
      <c r="C117" s="4"/>
      <c r="D117" s="14"/>
    </row>
    <row r="118" spans="1:4" ht="24.75" customHeight="1">
      <c r="A118" s="4"/>
      <c r="B118" s="4"/>
      <c r="C118" s="4"/>
      <c r="D118" s="14"/>
    </row>
    <row r="119" spans="1:4" ht="24.75" customHeight="1">
      <c r="A119" s="4"/>
      <c r="B119" s="4"/>
      <c r="C119" s="4"/>
      <c r="D119" s="14"/>
    </row>
    <row r="120" spans="1:4" ht="24.75" customHeight="1">
      <c r="A120" s="4"/>
      <c r="B120" s="4"/>
      <c r="C120" s="4"/>
      <c r="D120" s="14"/>
    </row>
    <row r="121" spans="1:4" ht="24.75" customHeight="1">
      <c r="A121" s="4"/>
      <c r="B121" s="4"/>
      <c r="C121" s="4"/>
      <c r="D121" s="14"/>
    </row>
    <row r="122" spans="1:4" ht="24.75" customHeight="1">
      <c r="A122" s="4"/>
      <c r="B122" s="4"/>
      <c r="C122" s="4"/>
      <c r="D122" s="14"/>
    </row>
    <row r="123" spans="1:4" ht="24.75" customHeight="1">
      <c r="A123" s="4"/>
      <c r="B123" s="4"/>
      <c r="C123" s="4"/>
      <c r="D123" s="14"/>
    </row>
    <row r="124" spans="1:4" ht="24.75" customHeight="1">
      <c r="A124" s="4"/>
      <c r="B124" s="4"/>
      <c r="C124" s="4"/>
      <c r="D124" s="14"/>
    </row>
    <row r="125" spans="1:4" ht="24.75" customHeight="1">
      <c r="A125" s="4"/>
      <c r="B125" s="4"/>
      <c r="C125" s="4"/>
      <c r="D125" s="14"/>
    </row>
    <row r="126" spans="1:4" ht="24.75" customHeight="1">
      <c r="A126" s="4"/>
      <c r="B126" s="4"/>
      <c r="C126" s="4"/>
      <c r="D126" s="14"/>
    </row>
    <row r="127" spans="1:4" ht="24.75" customHeight="1">
      <c r="A127" s="4"/>
      <c r="B127" s="4"/>
      <c r="C127" s="4"/>
      <c r="D127" s="14"/>
    </row>
    <row r="128" spans="1:4" ht="24.75" customHeight="1">
      <c r="A128" s="4"/>
      <c r="B128" s="4"/>
      <c r="C128" s="4"/>
      <c r="D128" s="14"/>
    </row>
    <row r="129" spans="1:4" ht="24.75" customHeight="1">
      <c r="A129" s="4"/>
      <c r="B129" s="4"/>
      <c r="C129" s="4"/>
      <c r="D129" s="14"/>
    </row>
    <row r="130" spans="1:4" ht="24.75" customHeight="1">
      <c r="A130" s="4"/>
      <c r="B130" s="4"/>
      <c r="C130" s="4"/>
      <c r="D130" s="14"/>
    </row>
    <row r="131" spans="1:4" ht="24.75" customHeight="1">
      <c r="A131" s="4"/>
      <c r="B131" s="4"/>
      <c r="C131" s="4"/>
      <c r="D131" s="14"/>
    </row>
    <row r="132" spans="1:4" ht="24.75" customHeight="1">
      <c r="A132" s="4"/>
      <c r="B132" s="4"/>
      <c r="C132" s="4"/>
      <c r="D132" s="14"/>
    </row>
    <row r="133" spans="1:4" ht="24.75" customHeight="1">
      <c r="A133" s="4"/>
      <c r="B133" s="4"/>
      <c r="C133" s="4"/>
      <c r="D133" s="14"/>
    </row>
    <row r="134" spans="1:4" ht="24.75" customHeight="1">
      <c r="A134" s="4"/>
      <c r="B134" s="4"/>
      <c r="C134" s="4"/>
      <c r="D134" s="14"/>
    </row>
    <row r="135" spans="1:4" ht="24.75" customHeight="1">
      <c r="A135" s="4"/>
      <c r="B135" s="4"/>
      <c r="C135" s="4"/>
      <c r="D135" s="14"/>
    </row>
    <row r="136" spans="1:4" ht="24.75" customHeight="1">
      <c r="A136" s="4"/>
      <c r="B136" s="4"/>
      <c r="C136" s="4"/>
      <c r="D136" s="14"/>
    </row>
    <row r="137" spans="1:4" ht="24.75" customHeight="1">
      <c r="A137" s="4"/>
      <c r="B137" s="4"/>
      <c r="C137" s="4"/>
      <c r="D137" s="14"/>
    </row>
    <row r="138" spans="1:4" ht="24.75" customHeight="1">
      <c r="A138" s="4"/>
      <c r="B138" s="4"/>
      <c r="C138" s="4"/>
      <c r="D138" s="14"/>
    </row>
    <row r="139" spans="1:4" ht="24.75" customHeight="1">
      <c r="A139" s="4"/>
      <c r="B139" s="4"/>
      <c r="C139" s="4"/>
      <c r="D139" s="14"/>
    </row>
    <row r="140" spans="1:4" ht="24.75" customHeight="1">
      <c r="A140" s="4"/>
      <c r="B140" s="4"/>
      <c r="C140" s="4"/>
      <c r="D140" s="14"/>
    </row>
    <row r="141" spans="1:4" ht="24.75" customHeight="1">
      <c r="A141" s="4"/>
      <c r="B141" s="4"/>
      <c r="C141" s="4"/>
      <c r="D141" s="14"/>
    </row>
    <row r="142" spans="1:4" ht="24.75" customHeight="1">
      <c r="A142" s="4"/>
      <c r="B142" s="4"/>
      <c r="C142" s="4"/>
      <c r="D142" s="14"/>
    </row>
    <row r="143" spans="1:4" ht="24.75" customHeight="1">
      <c r="A143" s="4"/>
      <c r="B143" s="4"/>
      <c r="C143" s="4"/>
      <c r="D143" s="14"/>
    </row>
    <row r="144" spans="1:4" ht="24.75" customHeight="1">
      <c r="A144" s="4"/>
      <c r="B144" s="4"/>
      <c r="C144" s="4"/>
      <c r="D144" s="14"/>
    </row>
    <row r="145" spans="1:4" ht="24.75" customHeight="1">
      <c r="A145" s="4"/>
      <c r="B145" s="4"/>
      <c r="C145" s="4"/>
      <c r="D145" s="14"/>
    </row>
    <row r="146" spans="1:4" ht="24.75" customHeight="1">
      <c r="A146" s="4"/>
      <c r="B146" s="4"/>
      <c r="C146" s="4"/>
      <c r="D146" s="14"/>
    </row>
    <row r="147" spans="1:4" ht="24.75" customHeight="1">
      <c r="A147" s="4"/>
      <c r="B147" s="4"/>
      <c r="C147" s="4"/>
      <c r="D147" s="14"/>
    </row>
    <row r="148" spans="1:4" ht="24.75" customHeight="1">
      <c r="A148" s="4"/>
      <c r="B148" s="4"/>
      <c r="C148" s="4"/>
      <c r="D148" s="14"/>
    </row>
    <row r="149" spans="1:4" ht="24.75" customHeight="1">
      <c r="A149" s="4"/>
      <c r="B149" s="4"/>
      <c r="C149" s="4"/>
      <c r="D149" s="14"/>
    </row>
    <row r="150" spans="1:4" ht="24.75" customHeight="1">
      <c r="A150" s="4"/>
      <c r="B150" s="4"/>
      <c r="C150" s="4"/>
      <c r="D150" s="14"/>
    </row>
    <row r="151" spans="1:4" ht="24.75" customHeight="1">
      <c r="A151" s="4"/>
      <c r="B151" s="4"/>
      <c r="C151" s="4"/>
      <c r="D151" s="14"/>
    </row>
    <row r="152" spans="1:4" ht="24.75" customHeight="1">
      <c r="A152" s="4"/>
      <c r="B152" s="4"/>
      <c r="C152" s="4"/>
      <c r="D152" s="14"/>
    </row>
    <row r="153" spans="1:4" ht="24.75" customHeight="1">
      <c r="A153" s="4"/>
      <c r="B153" s="4"/>
      <c r="C153" s="4"/>
      <c r="D153" s="14"/>
    </row>
    <row r="154" spans="1:4" ht="24.75" customHeight="1">
      <c r="A154" s="4"/>
      <c r="B154" s="4"/>
      <c r="C154" s="4"/>
      <c r="D154" s="14"/>
    </row>
    <row r="155" spans="1:4" ht="24.75" customHeight="1">
      <c r="A155" s="4"/>
      <c r="B155" s="4"/>
      <c r="C155" s="4"/>
      <c r="D155" s="14"/>
    </row>
    <row r="156" spans="1:4" ht="24.75" customHeight="1">
      <c r="A156" s="4"/>
      <c r="B156" s="4"/>
      <c r="C156" s="4"/>
      <c r="D156" s="14"/>
    </row>
    <row r="157" spans="1:4" ht="24.75" customHeight="1">
      <c r="A157" s="4"/>
      <c r="B157" s="4"/>
      <c r="C157" s="4"/>
      <c r="D157" s="14"/>
    </row>
    <row r="158" spans="1:4" ht="24.75" customHeight="1">
      <c r="A158" s="4"/>
      <c r="B158" s="4"/>
      <c r="C158" s="4"/>
      <c r="D158" s="14"/>
    </row>
    <row r="159" spans="1:4" ht="24.75" customHeight="1">
      <c r="A159" s="4"/>
      <c r="B159" s="4"/>
      <c r="C159" s="4"/>
      <c r="D159" s="14"/>
    </row>
    <row r="160" spans="1:4" ht="24.75" customHeight="1">
      <c r="A160" s="4"/>
      <c r="B160" s="4"/>
      <c r="C160" s="4"/>
      <c r="D160" s="14"/>
    </row>
    <row r="161" spans="1:4" ht="24.75" customHeight="1">
      <c r="A161" s="4"/>
      <c r="B161" s="4"/>
      <c r="C161" s="4"/>
      <c r="D161" s="14"/>
    </row>
    <row r="162" spans="1:4" ht="24.75" customHeight="1">
      <c r="A162" s="4"/>
      <c r="B162" s="4"/>
      <c r="C162" s="4"/>
      <c r="D162" s="14"/>
    </row>
    <row r="163" spans="1:4" ht="24.75" customHeight="1">
      <c r="A163" s="4"/>
      <c r="B163" s="4"/>
      <c r="C163" s="4"/>
      <c r="D163" s="14"/>
    </row>
    <row r="164" spans="1:4" ht="24.75" customHeight="1">
      <c r="A164" s="4"/>
      <c r="B164" s="4"/>
      <c r="C164" s="4"/>
      <c r="D164" s="14"/>
    </row>
    <row r="165" spans="1:4" ht="24.75" customHeight="1">
      <c r="A165" s="4"/>
      <c r="B165" s="4"/>
      <c r="C165" s="4"/>
      <c r="D165" s="14"/>
    </row>
    <row r="166" spans="1:4" ht="24.75" customHeight="1">
      <c r="A166" s="4"/>
      <c r="B166" s="4"/>
      <c r="C166" s="4"/>
      <c r="D166" s="14"/>
    </row>
    <row r="167" spans="1:4" ht="24.75" customHeight="1">
      <c r="A167" s="4"/>
      <c r="B167" s="4"/>
      <c r="C167" s="4"/>
      <c r="D167" s="14"/>
    </row>
    <row r="168" spans="1:4" ht="24.75" customHeight="1">
      <c r="A168" s="4"/>
      <c r="B168" s="4"/>
      <c r="C168" s="4"/>
      <c r="D168" s="14"/>
    </row>
    <row r="169" spans="1:4" ht="24.75" customHeight="1">
      <c r="A169" s="4"/>
      <c r="B169" s="4"/>
      <c r="C169" s="4"/>
      <c r="D169" s="14"/>
    </row>
    <row r="170" spans="1:4" ht="24.75" customHeight="1">
      <c r="A170" s="4"/>
      <c r="B170" s="4"/>
      <c r="C170" s="4"/>
      <c r="D170" s="14"/>
    </row>
    <row r="171" spans="1:4" ht="24.75" customHeight="1">
      <c r="A171" s="4"/>
      <c r="B171" s="4"/>
      <c r="C171" s="4"/>
      <c r="D171" s="14"/>
    </row>
    <row r="172" spans="1:4" ht="24.75" customHeight="1">
      <c r="A172" s="4"/>
      <c r="B172" s="4"/>
      <c r="C172" s="4"/>
      <c r="D172" s="14"/>
    </row>
    <row r="173" spans="1:4" ht="24.75" customHeight="1">
      <c r="A173" s="4"/>
      <c r="B173" s="4"/>
      <c r="C173" s="4"/>
      <c r="D173" s="14"/>
    </row>
    <row r="174" spans="1:4" ht="24.75" customHeight="1">
      <c r="A174" s="4"/>
      <c r="B174" s="4"/>
      <c r="C174" s="4"/>
      <c r="D174" s="14"/>
    </row>
    <row r="175" spans="1:4" ht="24.75" customHeight="1">
      <c r="A175" s="4"/>
      <c r="B175" s="4"/>
      <c r="C175" s="4"/>
      <c r="D175" s="14"/>
    </row>
    <row r="176" spans="1:4" ht="24.75" customHeight="1">
      <c r="A176" s="4"/>
      <c r="B176" s="4"/>
      <c r="C176" s="4"/>
      <c r="D176" s="14"/>
    </row>
    <row r="177" spans="1:4" ht="24.75" customHeight="1">
      <c r="A177" s="4"/>
      <c r="B177" s="4"/>
      <c r="C177" s="4"/>
      <c r="D177" s="14"/>
    </row>
    <row r="178" spans="1:4" ht="24.75" customHeight="1">
      <c r="A178" s="4"/>
      <c r="B178" s="4"/>
      <c r="C178" s="4"/>
      <c r="D178" s="14"/>
    </row>
    <row r="179" spans="1:4" ht="24.75" customHeight="1">
      <c r="A179" s="4"/>
      <c r="B179" s="4"/>
      <c r="C179" s="4"/>
      <c r="D179" s="14"/>
    </row>
    <row r="180" spans="1:4" ht="24.75" customHeight="1">
      <c r="A180" s="4"/>
      <c r="B180" s="4"/>
      <c r="C180" s="4"/>
      <c r="D180" s="14"/>
    </row>
    <row r="181" spans="1:4" ht="24.75" customHeight="1">
      <c r="A181" s="4"/>
      <c r="B181" s="4"/>
      <c r="C181" s="4"/>
      <c r="D181" s="14"/>
    </row>
    <row r="182" spans="1:4" ht="24.75" customHeight="1">
      <c r="A182" s="4"/>
      <c r="B182" s="4"/>
      <c r="C182" s="4"/>
      <c r="D182" s="14"/>
    </row>
    <row r="183" spans="1:4" ht="24.75" customHeight="1">
      <c r="A183" s="4"/>
      <c r="B183" s="4"/>
      <c r="C183" s="4"/>
      <c r="D183" s="14"/>
    </row>
    <row r="184" spans="1:4" ht="24.75" customHeight="1">
      <c r="A184" s="4"/>
      <c r="B184" s="4"/>
      <c r="C184" s="4"/>
      <c r="D184" s="14"/>
    </row>
    <row r="185" spans="1:4" ht="24.75" customHeight="1">
      <c r="A185" s="4"/>
      <c r="B185" s="4"/>
      <c r="C185" s="4"/>
      <c r="D185" s="14"/>
    </row>
    <row r="186" spans="1:4" ht="24.75" customHeight="1">
      <c r="A186" s="4"/>
      <c r="B186" s="4"/>
      <c r="C186" s="4"/>
      <c r="D186" s="14"/>
    </row>
    <row r="187" spans="1:4" ht="24.75" customHeight="1">
      <c r="A187" s="4"/>
      <c r="B187" s="4"/>
      <c r="C187" s="4"/>
      <c r="D187" s="14"/>
    </row>
    <row r="188" spans="1:4" ht="24.75" customHeight="1">
      <c r="A188" s="4"/>
      <c r="B188" s="4"/>
      <c r="C188" s="4"/>
      <c r="D188" s="14"/>
    </row>
    <row r="189" spans="1:4" ht="24.75" customHeight="1">
      <c r="A189" s="4"/>
      <c r="B189" s="4"/>
      <c r="C189" s="4"/>
      <c r="D189" s="14"/>
    </row>
    <row r="190" spans="1:4" ht="24.75" customHeight="1">
      <c r="A190" s="4"/>
      <c r="B190" s="4"/>
      <c r="C190" s="4"/>
      <c r="D190" s="14"/>
    </row>
    <row r="191" spans="1:4" ht="24.75" customHeight="1">
      <c r="A191" s="4"/>
      <c r="B191" s="4"/>
      <c r="C191" s="4"/>
      <c r="D191" s="14"/>
    </row>
    <row r="192" spans="1:4" ht="24.75" customHeight="1">
      <c r="A192" s="4"/>
      <c r="B192" s="4"/>
      <c r="C192" s="4"/>
      <c r="D192" s="14"/>
    </row>
    <row r="193" spans="1:4" ht="24.75" customHeight="1">
      <c r="A193" s="4"/>
      <c r="B193" s="4"/>
      <c r="C193" s="4"/>
      <c r="D193" s="14"/>
    </row>
    <row r="194" spans="1:4" ht="24.75" customHeight="1">
      <c r="A194" s="4"/>
      <c r="B194" s="4"/>
      <c r="C194" s="4"/>
      <c r="D194" s="14"/>
    </row>
    <row r="195" spans="1:4" ht="24.75" customHeight="1">
      <c r="A195" s="4"/>
      <c r="B195" s="4"/>
      <c r="C195" s="4"/>
      <c r="D195" s="14"/>
    </row>
    <row r="196" spans="1:4" ht="24.75" customHeight="1">
      <c r="A196" s="4"/>
      <c r="B196" s="4"/>
      <c r="C196" s="4"/>
      <c r="D196" s="14"/>
    </row>
    <row r="197" spans="1:4" ht="24.75" customHeight="1">
      <c r="A197" s="4"/>
      <c r="B197" s="4"/>
      <c r="C197" s="4"/>
      <c r="D197" s="14"/>
    </row>
    <row r="198" spans="1:4" ht="24.75" customHeight="1">
      <c r="A198" s="4"/>
      <c r="B198" s="4"/>
      <c r="C198" s="4"/>
      <c r="D198" s="14"/>
    </row>
    <row r="199" spans="1:4" ht="24.75" customHeight="1">
      <c r="A199" s="4"/>
      <c r="B199" s="4"/>
      <c r="C199" s="4"/>
      <c r="D199" s="14"/>
    </row>
    <row r="200" spans="1:4" ht="24.75" customHeight="1">
      <c r="A200" s="4"/>
      <c r="B200" s="4"/>
      <c r="C200" s="4"/>
      <c r="D200" s="14"/>
    </row>
    <row r="201" spans="1:4" ht="24.75" customHeight="1">
      <c r="A201" s="4"/>
      <c r="B201" s="4"/>
      <c r="C201" s="4"/>
      <c r="D201" s="14"/>
    </row>
    <row r="202" spans="1:4" ht="24.75" customHeight="1">
      <c r="A202" s="4"/>
      <c r="B202" s="4"/>
      <c r="C202" s="4"/>
      <c r="D202" s="14"/>
    </row>
    <row r="203" spans="1:4" ht="24.75" customHeight="1">
      <c r="A203" s="4"/>
      <c r="B203" s="4"/>
      <c r="C203" s="4"/>
      <c r="D203" s="14"/>
    </row>
    <row r="204" spans="1:4" ht="24.75" customHeight="1">
      <c r="A204" s="4"/>
      <c r="B204" s="4"/>
      <c r="C204" s="4"/>
      <c r="D204" s="14"/>
    </row>
    <row r="205" spans="1:4" ht="24.75" customHeight="1">
      <c r="A205" s="4"/>
      <c r="B205" s="4"/>
      <c r="C205" s="4"/>
      <c r="D205" s="14"/>
    </row>
    <row r="206" spans="1:4" ht="24.75" customHeight="1">
      <c r="A206" s="4"/>
      <c r="B206" s="4"/>
      <c r="C206" s="4"/>
      <c r="D206" s="14"/>
    </row>
    <row r="207" spans="1:4" ht="24.75" customHeight="1">
      <c r="A207" s="4"/>
      <c r="B207" s="4"/>
      <c r="C207" s="4"/>
      <c r="D207" s="14"/>
    </row>
    <row r="208" spans="1:4" ht="24.75" customHeight="1">
      <c r="A208" s="4"/>
      <c r="B208" s="4"/>
      <c r="C208" s="4"/>
      <c r="D208" s="14"/>
    </row>
    <row r="209" spans="1:4" ht="24.75" customHeight="1">
      <c r="A209" s="4"/>
      <c r="B209" s="4"/>
      <c r="C209" s="4"/>
      <c r="D209" s="14"/>
    </row>
    <row r="210" spans="1:4" ht="24.75" customHeight="1">
      <c r="A210" s="4"/>
      <c r="B210" s="4"/>
      <c r="C210" s="4"/>
      <c r="D210" s="14"/>
    </row>
    <row r="211" spans="1:4" ht="24.75" customHeight="1">
      <c r="A211" s="4"/>
      <c r="B211" s="4"/>
      <c r="C211" s="4"/>
      <c r="D211" s="14"/>
    </row>
    <row r="212" spans="1:4" ht="24.75" customHeight="1">
      <c r="A212" s="4"/>
      <c r="B212" s="4"/>
      <c r="C212" s="4"/>
      <c r="D212" s="14"/>
    </row>
    <row r="213" spans="1:4" ht="24.75" customHeight="1">
      <c r="A213" s="4"/>
      <c r="B213" s="4"/>
      <c r="C213" s="4"/>
      <c r="D213" s="14"/>
    </row>
    <row r="214" spans="1:4" ht="24.75" customHeight="1">
      <c r="A214" s="4"/>
      <c r="B214" s="4"/>
      <c r="C214" s="4"/>
      <c r="D214" s="14"/>
    </row>
    <row r="215" spans="1:4" ht="24.75" customHeight="1">
      <c r="A215" s="4"/>
      <c r="B215" s="4"/>
      <c r="C215" s="4"/>
      <c r="D215" s="14"/>
    </row>
    <row r="216" spans="1:4" ht="24.75" customHeight="1">
      <c r="A216" s="4"/>
      <c r="B216" s="4"/>
      <c r="C216" s="4"/>
      <c r="D216" s="14"/>
    </row>
    <row r="217" spans="1:4" ht="24.75" customHeight="1">
      <c r="A217" s="4"/>
      <c r="B217" s="4"/>
      <c r="C217" s="4"/>
      <c r="D217" s="14"/>
    </row>
    <row r="218" spans="1:4" ht="24.75" customHeight="1">
      <c r="A218" s="4"/>
      <c r="B218" s="4"/>
      <c r="C218" s="4"/>
      <c r="D218" s="14"/>
    </row>
    <row r="219" spans="1:4" ht="24.75" customHeight="1">
      <c r="A219" s="4"/>
      <c r="B219" s="4"/>
      <c r="C219" s="4"/>
      <c r="D219" s="14"/>
    </row>
    <row r="220" spans="1:4" ht="24.75" customHeight="1">
      <c r="A220" s="4"/>
      <c r="B220" s="4"/>
      <c r="C220" s="4"/>
      <c r="D220" s="14"/>
    </row>
    <row r="221" spans="1:4" ht="24.75" customHeight="1">
      <c r="A221" s="4"/>
      <c r="B221" s="4"/>
      <c r="C221" s="4"/>
      <c r="D221" s="14"/>
    </row>
    <row r="222" spans="1:4" ht="24.75" customHeight="1">
      <c r="A222" s="4"/>
      <c r="B222" s="4"/>
      <c r="C222" s="4"/>
      <c r="D222" s="14"/>
    </row>
    <row r="223" spans="1:4" ht="24.75" customHeight="1">
      <c r="A223" s="4"/>
      <c r="B223" s="4"/>
      <c r="C223" s="4"/>
      <c r="D223" s="14"/>
    </row>
    <row r="224" spans="1:4" ht="24.75" customHeight="1">
      <c r="A224" s="4"/>
      <c r="B224" s="4"/>
      <c r="C224" s="4"/>
      <c r="D224" s="14"/>
    </row>
    <row r="225" spans="1:4" ht="24.75" customHeight="1">
      <c r="A225" s="4"/>
      <c r="B225" s="4"/>
      <c r="C225" s="4"/>
      <c r="D225" s="14"/>
    </row>
    <row r="226" spans="1:4" ht="24.75" customHeight="1">
      <c r="A226" s="4"/>
      <c r="B226" s="4"/>
      <c r="C226" s="4"/>
      <c r="D226" s="14"/>
    </row>
    <row r="227" spans="1:4" ht="24.75" customHeight="1">
      <c r="A227" s="4"/>
      <c r="B227" s="4"/>
      <c r="C227" s="4"/>
      <c r="D227" s="14"/>
    </row>
    <row r="228" spans="1:4" ht="24.75" customHeight="1">
      <c r="A228" s="4"/>
      <c r="B228" s="4"/>
      <c r="C228" s="4"/>
      <c r="D228" s="14"/>
    </row>
    <row r="229" spans="1:4" ht="24.75" customHeight="1">
      <c r="A229" s="4"/>
      <c r="B229" s="4"/>
      <c r="C229" s="4"/>
      <c r="D229" s="14"/>
    </row>
    <row r="230" spans="1:4" ht="24.75" customHeight="1">
      <c r="A230" s="4"/>
      <c r="B230" s="4"/>
      <c r="C230" s="4"/>
      <c r="D230" s="14"/>
    </row>
    <row r="231" spans="1:4" ht="24.75" customHeight="1">
      <c r="A231" s="4"/>
      <c r="B231" s="4"/>
      <c r="C231" s="4"/>
      <c r="D231" s="14"/>
    </row>
    <row r="232" spans="1:4" ht="24.75" customHeight="1">
      <c r="A232" s="4"/>
      <c r="B232" s="4"/>
      <c r="C232" s="4"/>
      <c r="D232" s="14"/>
    </row>
    <row r="233" spans="1:4" ht="24.75" customHeight="1">
      <c r="A233" s="4"/>
      <c r="B233" s="4"/>
      <c r="C233" s="4"/>
      <c r="D233" s="14"/>
    </row>
    <row r="234" spans="1:4" ht="24.75" customHeight="1">
      <c r="A234" s="4"/>
      <c r="B234" s="4"/>
      <c r="C234" s="4"/>
      <c r="D234" s="14"/>
    </row>
    <row r="235" spans="1:4" ht="24.75" customHeight="1">
      <c r="A235" s="4"/>
      <c r="B235" s="4"/>
      <c r="C235" s="4"/>
      <c r="D235" s="14"/>
    </row>
    <row r="236" spans="1:4" ht="24.75" customHeight="1">
      <c r="A236" s="4"/>
      <c r="B236" s="4"/>
      <c r="C236" s="4"/>
      <c r="D236" s="14"/>
    </row>
    <row r="237" spans="1:4" ht="24.75" customHeight="1">
      <c r="A237" s="4"/>
      <c r="B237" s="4"/>
      <c r="C237" s="4"/>
      <c r="D237" s="14"/>
    </row>
    <row r="238" spans="1:4" ht="24.75" customHeight="1">
      <c r="A238" s="4"/>
      <c r="B238" s="4"/>
      <c r="C238" s="4"/>
      <c r="D238" s="14"/>
    </row>
    <row r="239" spans="1:4" ht="24.75" customHeight="1">
      <c r="A239" s="4"/>
      <c r="B239" s="4"/>
      <c r="C239" s="4"/>
      <c r="D239" s="14"/>
    </row>
    <row r="240" spans="1:4" ht="24.75" customHeight="1">
      <c r="A240" s="4"/>
      <c r="B240" s="4"/>
      <c r="C240" s="4"/>
      <c r="D240" s="14"/>
    </row>
    <row r="241" spans="1:4" ht="24.75" customHeight="1">
      <c r="A241" s="4"/>
      <c r="B241" s="4"/>
      <c r="C241" s="4"/>
      <c r="D241" s="14"/>
    </row>
    <row r="242" spans="1:4" ht="24.75" customHeight="1">
      <c r="A242" s="4"/>
      <c r="B242" s="4"/>
      <c r="C242" s="4"/>
      <c r="D242" s="14"/>
    </row>
    <row r="243" spans="1:4" ht="24.75" customHeight="1">
      <c r="A243" s="4"/>
      <c r="B243" s="4"/>
      <c r="C243" s="4"/>
      <c r="D243" s="14"/>
    </row>
    <row r="244" spans="1:4" ht="24.75" customHeight="1">
      <c r="A244" s="4"/>
      <c r="B244" s="4"/>
      <c r="C244" s="4"/>
      <c r="D244" s="14"/>
    </row>
    <row r="245" spans="1:4" ht="24.75" customHeight="1">
      <c r="A245" s="4"/>
      <c r="B245" s="4"/>
      <c r="C245" s="4"/>
      <c r="D245" s="14"/>
    </row>
    <row r="246" spans="1:4" ht="24.75" customHeight="1">
      <c r="A246" s="4"/>
      <c r="B246" s="4"/>
      <c r="C246" s="4"/>
      <c r="D246" s="14"/>
    </row>
    <row r="247" spans="1:4" ht="24.75" customHeight="1">
      <c r="A247" s="4"/>
      <c r="B247" s="4"/>
      <c r="C247" s="4"/>
      <c r="D247" s="14"/>
    </row>
    <row r="248" spans="1:4" ht="24.75" customHeight="1">
      <c r="A248" s="4"/>
      <c r="B248" s="4"/>
      <c r="C248" s="4"/>
      <c r="D248" s="14"/>
    </row>
    <row r="249" spans="1:4" ht="24.75" customHeight="1">
      <c r="A249" s="4"/>
      <c r="B249" s="4"/>
      <c r="C249" s="4"/>
      <c r="D249" s="14"/>
    </row>
    <row r="250" spans="1:4" ht="24.75" customHeight="1">
      <c r="A250" s="4"/>
      <c r="B250" s="4"/>
      <c r="C250" s="4"/>
      <c r="D250" s="14"/>
    </row>
    <row r="251" spans="1:4" ht="24.75" customHeight="1">
      <c r="A251" s="4"/>
      <c r="B251" s="4"/>
      <c r="C251" s="4"/>
      <c r="D251" s="14"/>
    </row>
    <row r="252" spans="1:4" ht="24.75" customHeight="1">
      <c r="A252" s="4"/>
      <c r="B252" s="4"/>
      <c r="C252" s="4"/>
      <c r="D252" s="14"/>
    </row>
    <row r="253" spans="1:4" ht="24.75" customHeight="1">
      <c r="A253" s="4"/>
      <c r="B253" s="4"/>
      <c r="C253" s="4"/>
      <c r="D253" s="14"/>
    </row>
    <row r="254" spans="1:4" ht="24.75" customHeight="1">
      <c r="A254" s="4"/>
      <c r="B254" s="4"/>
      <c r="C254" s="4"/>
      <c r="D254" s="14"/>
    </row>
    <row r="255" spans="1:4" ht="24.75" customHeight="1">
      <c r="A255" s="4"/>
      <c r="B255" s="4"/>
      <c r="C255" s="4"/>
      <c r="D255" s="14"/>
    </row>
    <row r="256" spans="1:4" ht="24.75" customHeight="1">
      <c r="A256" s="4"/>
      <c r="B256" s="4"/>
      <c r="C256" s="4"/>
      <c r="D256" s="14"/>
    </row>
    <row r="257" spans="1:4" ht="24.75" customHeight="1">
      <c r="A257" s="4"/>
      <c r="B257" s="4"/>
      <c r="C257" s="4"/>
      <c r="D257" s="14"/>
    </row>
    <row r="258" spans="1:4" ht="24.75" customHeight="1">
      <c r="A258" s="4"/>
      <c r="B258" s="4"/>
      <c r="C258" s="4"/>
      <c r="D258" s="14"/>
    </row>
    <row r="259" spans="1:4" ht="24.75" customHeight="1">
      <c r="A259" s="4"/>
      <c r="B259" s="4"/>
      <c r="C259" s="4"/>
      <c r="D259" s="14"/>
    </row>
    <row r="260" spans="1:4" ht="24.75" customHeight="1">
      <c r="A260" s="4"/>
      <c r="B260" s="4"/>
      <c r="C260" s="4"/>
      <c r="D260" s="14"/>
    </row>
    <row r="261" spans="1:4" ht="24.75" customHeight="1">
      <c r="A261" s="4"/>
      <c r="B261" s="4"/>
      <c r="C261" s="4"/>
      <c r="D261" s="14"/>
    </row>
    <row r="262" spans="1:4" ht="24.75" customHeight="1">
      <c r="A262" s="4"/>
      <c r="B262" s="4"/>
      <c r="C262" s="4"/>
      <c r="D262" s="14"/>
    </row>
    <row r="263" spans="1:4" ht="24.75" customHeight="1">
      <c r="A263" s="4"/>
      <c r="B263" s="4"/>
      <c r="C263" s="4"/>
      <c r="D263" s="14"/>
    </row>
    <row r="264" spans="1:4" ht="24.75" customHeight="1">
      <c r="A264" s="4"/>
      <c r="B264" s="4"/>
      <c r="C264" s="4"/>
      <c r="D264" s="14"/>
    </row>
    <row r="265" spans="1:4" ht="24.75" customHeight="1">
      <c r="A265" s="4"/>
      <c r="B265" s="4"/>
      <c r="C265" s="4"/>
      <c r="D265" s="14"/>
    </row>
    <row r="266" spans="1:4" ht="24.75" customHeight="1">
      <c r="A266" s="4"/>
      <c r="B266" s="4"/>
      <c r="C266" s="4"/>
      <c r="D266" s="14"/>
    </row>
    <row r="267" spans="1:4" ht="24.75" customHeight="1">
      <c r="A267" s="4"/>
      <c r="B267" s="4"/>
      <c r="C267" s="4"/>
      <c r="D267" s="14"/>
    </row>
    <row r="268" spans="1:4" ht="24.75" customHeight="1">
      <c r="A268" s="4"/>
      <c r="B268" s="4"/>
      <c r="C268" s="4"/>
      <c r="D268" s="14"/>
    </row>
    <row r="269" spans="1:4" ht="24.75" customHeight="1">
      <c r="A269" s="4"/>
      <c r="B269" s="4"/>
      <c r="C269" s="4"/>
      <c r="D269" s="14"/>
    </row>
    <row r="270" spans="1:4" ht="24.75" customHeight="1">
      <c r="A270" s="4"/>
      <c r="B270" s="4"/>
      <c r="C270" s="4"/>
      <c r="D270" s="14"/>
    </row>
    <row r="271" spans="1:4" ht="24.75" customHeight="1">
      <c r="A271" s="4"/>
      <c r="B271" s="4"/>
      <c r="C271" s="4"/>
      <c r="D271" s="14"/>
    </row>
    <row r="272" spans="1:4" ht="24.75" customHeight="1">
      <c r="A272" s="4"/>
      <c r="B272" s="4"/>
      <c r="C272" s="4"/>
      <c r="D272" s="14"/>
    </row>
    <row r="273" spans="1:4" ht="24.75" customHeight="1">
      <c r="A273" s="4"/>
      <c r="B273" s="4"/>
      <c r="C273" s="4"/>
      <c r="D273" s="14"/>
    </row>
    <row r="274" spans="1:4" ht="24.75" customHeight="1">
      <c r="A274" s="4"/>
      <c r="B274" s="4"/>
      <c r="C274" s="4"/>
      <c r="D274" s="14"/>
    </row>
    <row r="275" spans="1:4" ht="24.75" customHeight="1">
      <c r="A275" s="4"/>
      <c r="B275" s="4"/>
      <c r="C275" s="4"/>
      <c r="D275" s="14"/>
    </row>
    <row r="276" spans="1:4" ht="24.75" customHeight="1">
      <c r="A276" s="4"/>
      <c r="B276" s="4"/>
      <c r="C276" s="4"/>
      <c r="D276" s="14"/>
    </row>
    <row r="277" spans="1:4" ht="24.75" customHeight="1">
      <c r="A277" s="4"/>
      <c r="B277" s="4"/>
      <c r="C277" s="4"/>
      <c r="D277" s="14"/>
    </row>
    <row r="278" spans="1:4" ht="24.75" customHeight="1">
      <c r="A278" s="4"/>
      <c r="B278" s="4"/>
      <c r="C278" s="4"/>
      <c r="D278" s="14"/>
    </row>
    <row r="279" spans="1:4" ht="24.75" customHeight="1">
      <c r="A279" s="4"/>
      <c r="B279" s="4"/>
      <c r="C279" s="4"/>
      <c r="D279" s="14"/>
    </row>
    <row r="280" spans="1:4" ht="24.75" customHeight="1">
      <c r="A280" s="4"/>
      <c r="B280" s="4"/>
      <c r="C280" s="4"/>
      <c r="D280" s="14"/>
    </row>
    <row r="281" spans="1:4" ht="24.75" customHeight="1">
      <c r="A281" s="4"/>
      <c r="B281" s="4"/>
      <c r="C281" s="4"/>
      <c r="D281" s="14"/>
    </row>
    <row r="282" spans="1:4" ht="24.75" customHeight="1">
      <c r="A282" s="4"/>
      <c r="B282" s="4"/>
      <c r="C282" s="4"/>
      <c r="D282" s="14"/>
    </row>
    <row r="283" spans="1:4" ht="24.75" customHeight="1">
      <c r="A283" s="4"/>
      <c r="B283" s="4"/>
      <c r="C283" s="4"/>
      <c r="D283" s="14"/>
    </row>
    <row r="284" spans="1:4" ht="24.75" customHeight="1">
      <c r="A284" s="4"/>
      <c r="B284" s="4"/>
      <c r="C284" s="4"/>
      <c r="D284" s="14"/>
    </row>
    <row r="285" spans="1:4" ht="24.75" customHeight="1">
      <c r="A285" s="4"/>
      <c r="B285" s="4"/>
      <c r="C285" s="4"/>
      <c r="D285" s="14"/>
    </row>
    <row r="286" spans="1:4" ht="24.75" customHeight="1">
      <c r="A286" s="4"/>
      <c r="B286" s="4"/>
      <c r="C286" s="4"/>
      <c r="D286" s="14"/>
    </row>
    <row r="287" spans="1:4" ht="24.75" customHeight="1">
      <c r="A287" s="4"/>
      <c r="B287" s="4"/>
      <c r="C287" s="4"/>
      <c r="D287" s="14"/>
    </row>
    <row r="288" spans="1:4" ht="24.75" customHeight="1">
      <c r="A288" s="4"/>
      <c r="B288" s="4"/>
      <c r="C288" s="4"/>
      <c r="D288" s="14"/>
    </row>
    <row r="289" spans="1:4" ht="24.75" customHeight="1">
      <c r="A289" s="4"/>
      <c r="B289" s="4"/>
      <c r="C289" s="4"/>
      <c r="D289" s="14"/>
    </row>
    <row r="290" spans="1:4" ht="24.75" customHeight="1">
      <c r="A290" s="4"/>
      <c r="B290" s="4"/>
      <c r="C290" s="4"/>
      <c r="D290" s="14"/>
    </row>
    <row r="291" spans="1:4" ht="24.75" customHeight="1">
      <c r="A291" s="4"/>
      <c r="B291" s="4"/>
      <c r="C291" s="4"/>
      <c r="D291" s="14"/>
    </row>
    <row r="292" spans="1:4" ht="24.75" customHeight="1">
      <c r="A292" s="4"/>
      <c r="B292" s="4"/>
      <c r="C292" s="4"/>
      <c r="D292" s="14"/>
    </row>
    <row r="293" spans="1:4" ht="24.75" customHeight="1">
      <c r="A293" s="4"/>
      <c r="B293" s="4"/>
      <c r="C293" s="4"/>
      <c r="D293" s="14"/>
    </row>
    <row r="294" spans="1:4" ht="24.75" customHeight="1">
      <c r="A294" s="4"/>
      <c r="B294" s="4"/>
      <c r="C294" s="4"/>
      <c r="D294" s="14"/>
    </row>
    <row r="295" spans="1:4" ht="24.75" customHeight="1">
      <c r="A295" s="4"/>
      <c r="B295" s="4"/>
      <c r="C295" s="4"/>
      <c r="D295" s="14"/>
    </row>
    <row r="296" spans="1:4" ht="24.75" customHeight="1">
      <c r="A296" s="4"/>
      <c r="B296" s="4"/>
      <c r="C296" s="4"/>
      <c r="D296" s="14"/>
    </row>
    <row r="297" spans="1:4" ht="24.75" customHeight="1">
      <c r="A297" s="4"/>
      <c r="B297" s="4"/>
      <c r="C297" s="4"/>
      <c r="D297" s="14"/>
    </row>
    <row r="298" spans="1:4" ht="24.75" customHeight="1">
      <c r="A298" s="4"/>
      <c r="B298" s="4"/>
      <c r="C298" s="4"/>
      <c r="D298" s="14"/>
    </row>
    <row r="299" spans="1:4" ht="24.75" customHeight="1">
      <c r="A299" s="4"/>
      <c r="B299" s="4"/>
      <c r="C299" s="4"/>
      <c r="D299" s="14"/>
    </row>
    <row r="300" spans="1:4" ht="24.75" customHeight="1">
      <c r="A300" s="4"/>
      <c r="B300" s="4"/>
      <c r="C300" s="4"/>
      <c r="D300" s="14"/>
    </row>
    <row r="301" spans="1:4" ht="24.75" customHeight="1">
      <c r="A301" s="4"/>
      <c r="B301" s="4"/>
      <c r="C301" s="4"/>
      <c r="D301" s="14"/>
    </row>
    <row r="302" spans="1:4" ht="24.75" customHeight="1">
      <c r="A302" s="4"/>
      <c r="B302" s="4"/>
      <c r="C302" s="4"/>
      <c r="D302" s="14"/>
    </row>
    <row r="303" spans="1:4" ht="24.75" customHeight="1">
      <c r="A303" s="4"/>
      <c r="B303" s="4"/>
      <c r="C303" s="4"/>
      <c r="D303" s="14"/>
    </row>
    <row r="304" spans="1:4" ht="24.75" customHeight="1">
      <c r="A304" s="4"/>
      <c r="B304" s="4"/>
      <c r="C304" s="4"/>
      <c r="D304" s="14"/>
    </row>
    <row r="305" spans="1:4" ht="24.75" customHeight="1">
      <c r="A305" s="4"/>
      <c r="B305" s="4"/>
      <c r="C305" s="4"/>
      <c r="D305" s="14"/>
    </row>
    <row r="306" spans="1:4" ht="24.75" customHeight="1">
      <c r="A306" s="4"/>
      <c r="B306" s="4"/>
      <c r="C306" s="4"/>
      <c r="D306" s="14"/>
    </row>
    <row r="307" spans="1:4" ht="24.75" customHeight="1">
      <c r="A307" s="4"/>
      <c r="B307" s="4"/>
      <c r="C307" s="4"/>
      <c r="D307" s="14"/>
    </row>
    <row r="308" spans="1:4" ht="24.75" customHeight="1">
      <c r="A308" s="4"/>
      <c r="B308" s="4"/>
      <c r="C308" s="4"/>
      <c r="D308" s="14"/>
    </row>
    <row r="309" spans="1:4" ht="24.75" customHeight="1">
      <c r="A309" s="4"/>
      <c r="B309" s="4"/>
      <c r="C309" s="4"/>
      <c r="D309" s="14"/>
    </row>
    <row r="310" spans="1:4" ht="24.75" customHeight="1">
      <c r="A310" s="4"/>
      <c r="B310" s="4"/>
      <c r="C310" s="4"/>
      <c r="D310" s="14"/>
    </row>
    <row r="311" spans="1:4" ht="24.75" customHeight="1">
      <c r="A311" s="4"/>
      <c r="B311" s="4"/>
      <c r="C311" s="4"/>
      <c r="D311" s="14"/>
    </row>
    <row r="312" spans="1:4" ht="24.75" customHeight="1">
      <c r="A312" s="4"/>
      <c r="B312" s="4"/>
      <c r="C312" s="4"/>
      <c r="D312" s="14"/>
    </row>
    <row r="313" spans="1:4" ht="24.75" customHeight="1">
      <c r="A313" s="4"/>
      <c r="B313" s="4"/>
      <c r="C313" s="4"/>
      <c r="D313" s="14"/>
    </row>
    <row r="314" spans="1:4" ht="24.75" customHeight="1">
      <c r="A314" s="4"/>
      <c r="B314" s="4"/>
      <c r="C314" s="4"/>
      <c r="D314" s="14"/>
    </row>
    <row r="315" spans="1:4" ht="24.75" customHeight="1">
      <c r="A315" s="4"/>
      <c r="B315" s="4"/>
      <c r="C315" s="4"/>
      <c r="D315" s="14"/>
    </row>
    <row r="316" spans="1:4" ht="24.75" customHeight="1">
      <c r="A316" s="4"/>
      <c r="B316" s="4"/>
      <c r="C316" s="4"/>
      <c r="D316" s="14"/>
    </row>
    <row r="317" spans="1:4" ht="24.75" customHeight="1">
      <c r="A317" s="4"/>
      <c r="B317" s="4"/>
      <c r="C317" s="4"/>
      <c r="D317" s="14"/>
    </row>
    <row r="318" spans="1:4" ht="24.75" customHeight="1">
      <c r="A318" s="4"/>
      <c r="B318" s="4"/>
      <c r="C318" s="4"/>
      <c r="D318" s="14"/>
    </row>
    <row r="319" spans="1:4" ht="24.75" customHeight="1">
      <c r="A319" s="4"/>
      <c r="B319" s="4"/>
      <c r="C319" s="4"/>
      <c r="D319" s="14"/>
    </row>
    <row r="320" spans="1:4" ht="24.75" customHeight="1">
      <c r="A320" s="4"/>
      <c r="B320" s="4"/>
      <c r="C320" s="4"/>
      <c r="D320" s="14"/>
    </row>
    <row r="321" spans="1:4" ht="24.75" customHeight="1">
      <c r="A321" s="4"/>
      <c r="B321" s="4"/>
      <c r="C321" s="4"/>
      <c r="D321" s="14"/>
    </row>
    <row r="322" spans="1:4" ht="24.75" customHeight="1">
      <c r="A322" s="4"/>
      <c r="B322" s="4"/>
      <c r="C322" s="4"/>
      <c r="D322" s="14"/>
    </row>
    <row r="323" spans="1:4" ht="24.75" customHeight="1">
      <c r="A323" s="4"/>
      <c r="B323" s="4"/>
      <c r="C323" s="4"/>
      <c r="D323" s="14"/>
    </row>
    <row r="324" spans="1:4" ht="24.75" customHeight="1">
      <c r="A324" s="4"/>
      <c r="B324" s="4"/>
      <c r="C324" s="4"/>
      <c r="D324" s="14"/>
    </row>
    <row r="325" spans="1:4" ht="24.75" customHeight="1">
      <c r="A325" s="4"/>
      <c r="B325" s="4"/>
      <c r="C325" s="4"/>
      <c r="D325" s="14"/>
    </row>
    <row r="326" spans="1:4" ht="24.75" customHeight="1">
      <c r="A326" s="4"/>
      <c r="B326" s="4"/>
      <c r="C326" s="4"/>
      <c r="D326" s="14"/>
    </row>
    <row r="327" spans="1:4" ht="24.75" customHeight="1">
      <c r="A327" s="4"/>
      <c r="B327" s="4"/>
      <c r="C327" s="4"/>
      <c r="D327" s="14"/>
    </row>
    <row r="328" spans="1:4" ht="24.75" customHeight="1">
      <c r="A328" s="4"/>
      <c r="B328" s="4"/>
      <c r="C328" s="4"/>
      <c r="D328" s="14"/>
    </row>
    <row r="329" spans="1:4" ht="24.75" customHeight="1">
      <c r="A329" s="4"/>
      <c r="B329" s="4"/>
      <c r="C329" s="4"/>
      <c r="D329" s="14"/>
    </row>
    <row r="330" spans="1:4" ht="24.75" customHeight="1">
      <c r="A330" s="4"/>
      <c r="B330" s="4"/>
      <c r="C330" s="4"/>
      <c r="D330" s="14"/>
    </row>
    <row r="331" spans="1:4" ht="24.75" customHeight="1">
      <c r="A331" s="4"/>
      <c r="B331" s="4"/>
      <c r="C331" s="4"/>
      <c r="D331" s="14"/>
    </row>
    <row r="332" spans="1:4" ht="24.75" customHeight="1">
      <c r="A332" s="4"/>
      <c r="B332" s="4"/>
      <c r="C332" s="4"/>
      <c r="D332" s="14"/>
    </row>
    <row r="333" spans="1:4" ht="24.75" customHeight="1">
      <c r="A333" s="4"/>
      <c r="B333" s="4"/>
      <c r="C333" s="4"/>
      <c r="D333" s="14"/>
    </row>
    <row r="334" spans="1:4" ht="24.75" customHeight="1">
      <c r="A334" s="4"/>
      <c r="B334" s="4"/>
      <c r="C334" s="4"/>
      <c r="D334" s="14"/>
    </row>
    <row r="335" spans="1:4" ht="24.75" customHeight="1">
      <c r="A335" s="4"/>
      <c r="B335" s="4"/>
      <c r="C335" s="4"/>
      <c r="D335" s="14"/>
    </row>
    <row r="336" spans="1:4" ht="24.75" customHeight="1">
      <c r="A336" s="4"/>
      <c r="B336" s="4"/>
      <c r="C336" s="4"/>
      <c r="D336" s="14"/>
    </row>
    <row r="337" spans="1:4" ht="24.75" customHeight="1">
      <c r="A337" s="4"/>
      <c r="B337" s="4"/>
      <c r="C337" s="4"/>
      <c r="D337" s="14"/>
    </row>
    <row r="338" spans="1:4" ht="24.75" customHeight="1">
      <c r="A338" s="4"/>
      <c r="B338" s="4"/>
      <c r="C338" s="4"/>
      <c r="D338" s="14"/>
    </row>
    <row r="339" spans="1:4" ht="24.75" customHeight="1">
      <c r="A339" s="4"/>
      <c r="B339" s="4"/>
      <c r="C339" s="4"/>
      <c r="D339" s="14"/>
    </row>
    <row r="340" spans="1:4" ht="24.75" customHeight="1">
      <c r="A340" s="4"/>
      <c r="B340" s="4"/>
      <c r="C340" s="4"/>
      <c r="D340" s="14"/>
    </row>
    <row r="341" spans="1:4" ht="24.75" customHeight="1">
      <c r="A341" s="4"/>
      <c r="B341" s="4"/>
      <c r="C341" s="4"/>
      <c r="D341" s="14"/>
    </row>
    <row r="342" spans="1:4" ht="24.75" customHeight="1">
      <c r="A342" s="4"/>
      <c r="B342" s="4"/>
      <c r="C342" s="4"/>
      <c r="D342" s="14"/>
    </row>
    <row r="343" spans="1:4" ht="24.75" customHeight="1">
      <c r="A343" s="4"/>
      <c r="B343" s="4"/>
      <c r="C343" s="4"/>
      <c r="D343" s="14"/>
    </row>
    <row r="344" spans="1:4" ht="24.75" customHeight="1">
      <c r="A344" s="4"/>
      <c r="B344" s="4"/>
      <c r="C344" s="4"/>
      <c r="D344" s="14"/>
    </row>
    <row r="345" spans="1:4" ht="24.75" customHeight="1">
      <c r="A345" s="4"/>
      <c r="B345" s="4"/>
      <c r="C345" s="4"/>
      <c r="D345" s="14"/>
    </row>
    <row r="346" spans="1:4" ht="24.75" customHeight="1">
      <c r="A346" s="4"/>
      <c r="B346" s="4"/>
      <c r="C346" s="4"/>
      <c r="D346" s="14"/>
    </row>
    <row r="347" spans="1:4" ht="24.75" customHeight="1">
      <c r="A347" s="4"/>
      <c r="B347" s="4"/>
      <c r="C347" s="4"/>
      <c r="D347" s="14"/>
    </row>
    <row r="348" spans="1:4" ht="24.75" customHeight="1">
      <c r="A348" s="4"/>
      <c r="B348" s="4"/>
      <c r="C348" s="4"/>
      <c r="D348" s="14"/>
    </row>
    <row r="349" spans="1:4" ht="24.75" customHeight="1">
      <c r="A349" s="4"/>
      <c r="B349" s="4"/>
      <c r="C349" s="4"/>
      <c r="D349" s="14"/>
    </row>
    <row r="350" spans="1:4" ht="24.75" customHeight="1">
      <c r="A350" s="4"/>
      <c r="B350" s="4"/>
      <c r="C350" s="4"/>
      <c r="D350" s="14"/>
    </row>
  </sheetData>
  <mergeCells count="39">
    <mergeCell ref="A26:C26"/>
    <mergeCell ref="A32:C32"/>
    <mergeCell ref="H9:H10"/>
    <mergeCell ref="H11:H13"/>
    <mergeCell ref="H14:H16"/>
    <mergeCell ref="A11:A13"/>
    <mergeCell ref="B13:C13"/>
    <mergeCell ref="A24:C24"/>
    <mergeCell ref="A25:C25"/>
    <mergeCell ref="A19:C19"/>
    <mergeCell ref="A7:C7"/>
    <mergeCell ref="A17:C17"/>
    <mergeCell ref="A9:A10"/>
    <mergeCell ref="B9:C9"/>
    <mergeCell ref="B10:C10"/>
    <mergeCell ref="B15:C15"/>
    <mergeCell ref="B16:C16"/>
    <mergeCell ref="B11:C11"/>
    <mergeCell ref="B12:C12"/>
    <mergeCell ref="A8:C8"/>
    <mergeCell ref="A33:D33"/>
    <mergeCell ref="A27:C27"/>
    <mergeCell ref="A28:C28"/>
    <mergeCell ref="A29:C29"/>
    <mergeCell ref="A30:C30"/>
    <mergeCell ref="A31:C31"/>
    <mergeCell ref="E2:F2"/>
    <mergeCell ref="A2:D2"/>
    <mergeCell ref="A5:C5"/>
    <mergeCell ref="A6:C6"/>
    <mergeCell ref="A3:C3"/>
    <mergeCell ref="A4:D4"/>
    <mergeCell ref="A14:A16"/>
    <mergeCell ref="B14:C14"/>
    <mergeCell ref="A22:C22"/>
    <mergeCell ref="A23:C23"/>
    <mergeCell ref="A18:F18"/>
    <mergeCell ref="A20:C20"/>
    <mergeCell ref="A21:C21"/>
  </mergeCells>
  <printOptions/>
  <pageMargins left="0.1968503937007874" right="0" top="0.1968503937007874" bottom="0.1968503937007874" header="0" footer="0.5118110236220472"/>
  <pageSetup horizontalDpi="600" verticalDpi="600" orientation="portrait" paperSize="9" scale="68" r:id="rId1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sefaz</dc:creator>
  <cp:keywords/>
  <dc:description/>
  <cp:lastModifiedBy>SEFAZ</cp:lastModifiedBy>
  <cp:lastPrinted>2009-07-15T20:19:41Z</cp:lastPrinted>
  <dcterms:created xsi:type="dcterms:W3CDTF">2009-07-01T19:37:43Z</dcterms:created>
  <dcterms:modified xsi:type="dcterms:W3CDTF">2010-11-26T03:27:46Z</dcterms:modified>
  <cp:category/>
  <cp:version/>
  <cp:contentType/>
  <cp:contentStatus/>
</cp:coreProperties>
</file>